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tasilva\Downloads\"/>
    </mc:Choice>
  </mc:AlternateContent>
  <xr:revisionPtr revIDLastSave="0" documentId="13_ncr:1_{A9652DC0-6E81-41FD-963A-85BE7BE624A4}" xr6:coauthVersionLast="47" xr6:coauthVersionMax="47" xr10:uidLastSave="{00000000-0000-0000-0000-000000000000}"/>
  <bookViews>
    <workbookView xWindow="28680" yWindow="-120" windowWidth="29040" windowHeight="15720" tabRatio="598" xr2:uid="{00000000-000D-0000-FFFF-FFFF00000000}"/>
  </bookViews>
  <sheets>
    <sheet name="Cálculo de Rendimen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1" l="1"/>
  <c r="L43" i="1" s="1"/>
  <c r="K42" i="1"/>
  <c r="L42" i="1" s="1"/>
  <c r="K33" i="1"/>
  <c r="L33" i="1" s="1"/>
  <c r="J18" i="1"/>
  <c r="J17" i="1"/>
  <c r="J16" i="1"/>
  <c r="J15" i="1"/>
  <c r="G101" i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I18" i="1"/>
  <c r="I17" i="1"/>
  <c r="I16" i="1"/>
  <c r="I15" i="1"/>
  <c r="I14" i="1"/>
  <c r="K62" i="1"/>
  <c r="L62" i="1" s="1"/>
  <c r="K61" i="1"/>
  <c r="L61" i="1" s="1"/>
  <c r="L58" i="1" s="1"/>
  <c r="K39" i="1"/>
  <c r="L39" i="1" s="1"/>
  <c r="K83" i="1"/>
  <c r="L83" i="1" s="1"/>
  <c r="K84" i="1"/>
  <c r="L84" i="1" s="1"/>
  <c r="K85" i="1"/>
  <c r="L85" i="1" s="1"/>
  <c r="K86" i="1"/>
  <c r="K97" i="1"/>
  <c r="K96" i="1"/>
  <c r="L96" i="1" s="1"/>
  <c r="K95" i="1"/>
  <c r="L95" i="1" s="1"/>
  <c r="K94" i="1"/>
  <c r="L94" i="1" s="1"/>
  <c r="K93" i="1"/>
  <c r="L93" i="1" s="1"/>
  <c r="K92" i="1"/>
  <c r="L92" i="1" s="1"/>
  <c r="K91" i="1"/>
  <c r="L91" i="1" s="1"/>
  <c r="K72" i="1"/>
  <c r="L72" i="1" s="1"/>
  <c r="L69" i="1" s="1"/>
  <c r="K67" i="1"/>
  <c r="L67" i="1" s="1"/>
  <c r="L64" i="1" s="1"/>
  <c r="K56" i="1"/>
  <c r="K55" i="1"/>
  <c r="L55" i="1" s="1"/>
  <c r="K50" i="1"/>
  <c r="L50" i="1" s="1"/>
  <c r="K49" i="1"/>
  <c r="L49" i="1" s="1"/>
  <c r="K48" i="1"/>
  <c r="L48" i="1" s="1"/>
  <c r="K47" i="1"/>
  <c r="L47" i="1" s="1"/>
  <c r="K46" i="1"/>
  <c r="L46" i="1" s="1"/>
  <c r="K45" i="1"/>
  <c r="L45" i="1" s="1"/>
  <c r="K44" i="1"/>
  <c r="L44" i="1" s="1"/>
  <c r="K41" i="1"/>
  <c r="L41" i="1" s="1"/>
  <c r="K40" i="1"/>
  <c r="L40" i="1" s="1"/>
  <c r="K38" i="1"/>
  <c r="L38" i="1" s="1"/>
  <c r="K37" i="1"/>
  <c r="L37" i="1" s="1"/>
  <c r="K36" i="1"/>
  <c r="L36" i="1" s="1"/>
  <c r="K35" i="1"/>
  <c r="L35" i="1" s="1"/>
  <c r="K34" i="1"/>
  <c r="L34" i="1" s="1"/>
  <c r="K28" i="1"/>
  <c r="L28" i="1" s="1"/>
  <c r="K31" i="1"/>
  <c r="L31" i="1" s="1"/>
  <c r="K32" i="1"/>
  <c r="L32" i="1" s="1"/>
  <c r="L30" i="1"/>
  <c r="L29" i="1" s="1"/>
  <c r="L56" i="1"/>
  <c r="K77" i="1"/>
  <c r="L77" i="1" s="1"/>
  <c r="K78" i="1"/>
  <c r="L78" i="1" s="1"/>
  <c r="L86" i="1"/>
  <c r="L97" i="1"/>
  <c r="L74" i="1" l="1"/>
  <c r="L88" i="1"/>
  <c r="L80" i="1"/>
  <c r="L52" i="1"/>
  <c r="J14" i="1"/>
  <c r="G6" i="1" l="1"/>
</calcChain>
</file>

<file path=xl/sharedStrings.xml><?xml version="1.0" encoding="utf-8"?>
<sst xmlns="http://schemas.openxmlformats.org/spreadsheetml/2006/main" count="230" uniqueCount="94">
  <si>
    <t>SIMULADOR DE RENDA PARA FINANCIAMENTO</t>
  </si>
  <si>
    <t>NOME</t>
  </si>
  <si>
    <t>CPF</t>
  </si>
  <si>
    <t>RENDA TOTAL PARA FINANCIAMENTO</t>
  </si>
  <si>
    <t>R$</t>
  </si>
  <si>
    <t>SOMAR RESULTADO ITENS MARCADOS COM "X" DE 1 A 7 (SE SOMA INFERIOR A SM = SM)</t>
  </si>
  <si>
    <t>1. Trabalhador Assalariado CLT (por tempo indeterminado, temporário ou intermitente) ou Estatutário (Funcionário Publico)</t>
  </si>
  <si>
    <t>1.1. Salario Minimo referência</t>
  </si>
  <si>
    <t>valor</t>
  </si>
  <si>
    <t>1.2. Marque com "X" a opção de seu contrato de trabalho e informe a quantidade de meses com rendimentos</t>
  </si>
  <si>
    <r>
      <t xml:space="preserve">Contrato
</t>
    </r>
    <r>
      <rPr>
        <sz val="8"/>
        <color indexed="8"/>
        <rFont val="Calibri"/>
        <family val="2"/>
      </rPr>
      <t>Selecionar apenas uma opção</t>
    </r>
  </si>
  <si>
    <t>Com renda</t>
  </si>
  <si>
    <t>Sem renda</t>
  </si>
  <si>
    <t>Valor da renda mensal</t>
  </si>
  <si>
    <t>Tempo Indeterminado</t>
  </si>
  <si>
    <t>nº meses</t>
  </si>
  <si>
    <t>Tempo Determinado</t>
  </si>
  <si>
    <t>Temporario</t>
  </si>
  <si>
    <t>Intermitente</t>
  </si>
  <si>
    <t>Estatutário</t>
  </si>
  <si>
    <t>1.3. Marque com "X" regime de pagamento</t>
  </si>
  <si>
    <t>Qtde</t>
  </si>
  <si>
    <t>Valor</t>
  </si>
  <si>
    <t>Exemplo</t>
  </si>
  <si>
    <t>Mensalista</t>
  </si>
  <si>
    <t>Mês</t>
  </si>
  <si>
    <t>Diarista</t>
  </si>
  <si>
    <t>Dia</t>
  </si>
  <si>
    <t>Horista</t>
  </si>
  <si>
    <t>Hora</t>
  </si>
  <si>
    <t>1.3. Componentes da Renda</t>
  </si>
  <si>
    <t>Componentes da Renda</t>
  </si>
  <si>
    <t>Renda</t>
  </si>
  <si>
    <t>Mês 1</t>
  </si>
  <si>
    <t>Mês 2</t>
  </si>
  <si>
    <t>Mês 3</t>
  </si>
  <si>
    <t>Média</t>
  </si>
  <si>
    <t>Valor Incidente</t>
  </si>
  <si>
    <t>Salario Base</t>
  </si>
  <si>
    <t>x</t>
  </si>
  <si>
    <t>últimos 3 meses</t>
  </si>
  <si>
    <t>1/3 Férias</t>
  </si>
  <si>
    <t>não incide</t>
  </si>
  <si>
    <t>Calculado pelo salário base</t>
  </si>
  <si>
    <t>13º salário</t>
  </si>
  <si>
    <t>Adicional de Insalubridade</t>
  </si>
  <si>
    <t>Adicional de Periculosidade</t>
  </si>
  <si>
    <t>Adicional Noturno</t>
  </si>
  <si>
    <t>Adicional por Tempo de Serviço</t>
  </si>
  <si>
    <t>Anuênio / Bienio / Quinquenio (Funcionário Público)</t>
  </si>
  <si>
    <t>Auxilio creche</t>
  </si>
  <si>
    <t>Auxilio Moradia</t>
  </si>
  <si>
    <t>Comissões</t>
  </si>
  <si>
    <t>Contribuição para o INSS</t>
  </si>
  <si>
    <t>Férias</t>
  </si>
  <si>
    <t>Função de Confiança</t>
  </si>
  <si>
    <t>Gratificação ou prêmios</t>
  </si>
  <si>
    <t>Horas Extras</t>
  </si>
  <si>
    <t>Imposto de Renda (IRRF)</t>
  </si>
  <si>
    <t>Participação dos lucros e/ou resultados</t>
  </si>
  <si>
    <t>Pensão Alimentícia (alimentando = quem paga)</t>
  </si>
  <si>
    <t>Salário Família</t>
  </si>
  <si>
    <t xml:space="preserve"> </t>
  </si>
  <si>
    <t>Vale Alimentação</t>
  </si>
  <si>
    <t>Vale Refeição</t>
  </si>
  <si>
    <t>Vale Transporte</t>
  </si>
  <si>
    <t>2. Microempresário</t>
  </si>
  <si>
    <t>Comprovante de Renda</t>
  </si>
  <si>
    <t>DECORE (Autonomo Formal)</t>
  </si>
  <si>
    <t>Declaração do Imposto de Renda Anual do último exercício (informe o valor mensal - Total recebido / 12)</t>
  </si>
  <si>
    <t>3. Microempreendedor Individual - MEI</t>
  </si>
  <si>
    <t>Declaração Anual Simplificada do MEI (DAS-MEI)</t>
  </si>
  <si>
    <t>3. Autônomo (Formal ou Informal ou eventual ou sazonal)</t>
  </si>
  <si>
    <t>Recebimentos - comprovados CNIS/extrato bancário/declaração de IR</t>
  </si>
  <si>
    <t>últmos 3 meses</t>
  </si>
  <si>
    <t>4. Aposentado e Pensionista (CLT ou Estatuário)</t>
  </si>
  <si>
    <t>Pagamento emitido Previdencia (INSS/Municipal/Estadual/Federal)</t>
  </si>
  <si>
    <t>5. Beneficiário BPC ou LOAS</t>
  </si>
  <si>
    <t>BPC - Pagamento emitido Previdencia INSS</t>
  </si>
  <si>
    <t>LOAS - Pagamento emitido Previdencia INSS</t>
  </si>
  <si>
    <t>6. Renda Secundária</t>
  </si>
  <si>
    <t>BICOS</t>
  </si>
  <si>
    <t>Pensão Alimentícia</t>
  </si>
  <si>
    <t>Aluguéis</t>
  </si>
  <si>
    <t>Remuneração de Aplicação Financeira</t>
  </si>
  <si>
    <t>7. Não Incidentes</t>
  </si>
  <si>
    <t>Auxilio Reclusão</t>
  </si>
  <si>
    <t>Bolsa de estudo (renda de estágio)</t>
  </si>
  <si>
    <t>Bolsa Família</t>
  </si>
  <si>
    <t>Programa Agente Jovem de Desenvolvimento Social e Humano</t>
  </si>
  <si>
    <t>Programa de Erradicação do Trabalho Infantil</t>
  </si>
  <si>
    <t>Programa Nacional de Inclusão do Jovém - Pró Jovem</t>
  </si>
  <si>
    <t>Programas de transferência de renda (Estados, DF ou Municípios)</t>
  </si>
  <si>
    <t>** Peso em relação ao valor da variável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</si>
</sst>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2">
    <xf numFmtId="0" fontId="0" fillId="0" borderId="0" xfId="0"/>
    <xf numFmtId="0" fontId="4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43" fontId="2" fillId="0" borderId="1" xfId="1" applyFont="1" applyFill="1" applyBorder="1" applyAlignment="1" applyProtection="1">
      <alignment vertical="center"/>
      <protection hidden="1"/>
    </xf>
    <xf numFmtId="43" fontId="0" fillId="0" borderId="0" xfId="0" applyNumberFormat="1" applyAlignment="1" applyProtection="1">
      <alignment vertical="center" wrapText="1"/>
      <protection hidden="1"/>
    </xf>
    <xf numFmtId="0" fontId="0" fillId="0" borderId="2" xfId="0" applyBorder="1" applyAlignment="1" applyProtection="1">
      <alignment horizontal="left" vertical="center"/>
      <protection hidden="1"/>
    </xf>
    <xf numFmtId="0" fontId="0" fillId="0" borderId="3" xfId="0" applyBorder="1" applyAlignment="1" applyProtection="1">
      <alignment horizontal="left" vertical="center"/>
      <protection hidden="1"/>
    </xf>
    <xf numFmtId="0" fontId="0" fillId="0" borderId="4" xfId="0" applyBorder="1" applyAlignment="1" applyProtection="1">
      <alignment horizontal="left" vertical="center"/>
      <protection hidden="1"/>
    </xf>
    <xf numFmtId="0" fontId="0" fillId="0" borderId="5" xfId="0" applyBorder="1" applyAlignment="1" applyProtection="1">
      <alignment horizontal="left" vertical="center"/>
      <protection hidden="1"/>
    </xf>
    <xf numFmtId="0" fontId="0" fillId="0" borderId="6" xfId="0" applyBorder="1" applyAlignment="1" applyProtection="1">
      <alignment vertical="center"/>
      <protection hidden="1"/>
    </xf>
    <xf numFmtId="0" fontId="0" fillId="2" borderId="6" xfId="0" applyFill="1" applyBorder="1" applyAlignment="1" applyProtection="1">
      <alignment horizontal="center" vertical="center"/>
      <protection locked="0" hidden="1"/>
    </xf>
    <xf numFmtId="0" fontId="0" fillId="2" borderId="6" xfId="0" applyFill="1" applyBorder="1" applyAlignment="1" applyProtection="1">
      <alignment vertical="center"/>
      <protection locked="0" hidden="1"/>
    </xf>
    <xf numFmtId="0" fontId="0" fillId="0" borderId="7" xfId="0" applyBorder="1" applyAlignment="1" applyProtection="1">
      <alignment horizontal="left" vertical="center"/>
      <protection hidden="1"/>
    </xf>
    <xf numFmtId="0" fontId="0" fillId="0" borderId="8" xfId="0" applyBorder="1" applyAlignment="1" applyProtection="1">
      <alignment horizontal="left" vertical="center"/>
      <protection hidden="1"/>
    </xf>
    <xf numFmtId="0" fontId="0" fillId="0" borderId="9" xfId="0" applyBorder="1" applyAlignment="1" applyProtection="1">
      <alignment horizontal="left" vertical="center"/>
      <protection hidden="1"/>
    </xf>
    <xf numFmtId="0" fontId="0" fillId="0" borderId="1" xfId="0" applyBorder="1" applyAlignment="1" applyProtection="1">
      <alignment vertical="center"/>
      <protection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0" fillId="0" borderId="1" xfId="0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43" fontId="3" fillId="0" borderId="0" xfId="0" applyNumberFormat="1" applyFont="1" applyAlignment="1" applyProtection="1">
      <alignment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43" fontId="2" fillId="0" borderId="1" xfId="1" applyFont="1" applyFill="1" applyBorder="1" applyAlignment="1" applyProtection="1">
      <alignment horizontal="center" vertical="center"/>
      <protection hidden="1"/>
    </xf>
    <xf numFmtId="43" fontId="6" fillId="0" borderId="1" xfId="1" applyFont="1" applyFill="1" applyBorder="1" applyAlignment="1" applyProtection="1">
      <alignment horizontal="left" vertical="center"/>
      <protection hidden="1"/>
    </xf>
    <xf numFmtId="43" fontId="2" fillId="0" borderId="0" xfId="1" applyFont="1" applyFill="1" applyBorder="1" applyAlignment="1" applyProtection="1">
      <alignment vertical="center"/>
      <protection hidden="1"/>
    </xf>
    <xf numFmtId="43" fontId="2" fillId="0" borderId="0" xfId="1" applyFont="1" applyFill="1" applyAlignment="1" applyProtection="1">
      <alignment vertical="center"/>
      <protection hidden="1"/>
    </xf>
    <xf numFmtId="43" fontId="0" fillId="0" borderId="0" xfId="0" applyNumberFormat="1" applyAlignment="1" applyProtection="1">
      <alignment vertical="center"/>
      <protection hidden="1"/>
    </xf>
    <xf numFmtId="0" fontId="0" fillId="0" borderId="7" xfId="0" applyBorder="1" applyAlignment="1" applyProtection="1">
      <alignment vertical="center"/>
      <protection hidden="1"/>
    </xf>
    <xf numFmtId="0" fontId="0" fillId="0" borderId="8" xfId="0" applyBorder="1" applyAlignment="1" applyProtection="1">
      <alignment vertical="center"/>
      <protection hidden="1"/>
    </xf>
    <xf numFmtId="9" fontId="0" fillId="0" borderId="8" xfId="0" applyNumberFormat="1" applyBorder="1" applyAlignment="1" applyProtection="1">
      <alignment vertical="center"/>
      <protection hidden="1"/>
    </xf>
    <xf numFmtId="9" fontId="0" fillId="0" borderId="9" xfId="0" applyNumberFormat="1" applyBorder="1" applyAlignment="1" applyProtection="1">
      <alignment vertical="center"/>
      <protection hidden="1"/>
    </xf>
    <xf numFmtId="43" fontId="0" fillId="0" borderId="1" xfId="0" applyNumberFormat="1" applyBorder="1" applyAlignment="1" applyProtection="1">
      <alignment vertical="center"/>
      <protection hidden="1"/>
    </xf>
    <xf numFmtId="43" fontId="5" fillId="0" borderId="1" xfId="0" applyNumberFormat="1" applyFont="1" applyBorder="1" applyAlignment="1" applyProtection="1">
      <alignment vertical="center"/>
      <protection hidden="1"/>
    </xf>
    <xf numFmtId="0" fontId="0" fillId="0" borderId="7" xfId="0" applyBorder="1" applyAlignment="1" applyProtection="1">
      <alignment vertical="center" shrinkToFit="1"/>
      <protection hidden="1"/>
    </xf>
    <xf numFmtId="9" fontId="0" fillId="0" borderId="0" xfId="0" applyNumberFormat="1" applyAlignment="1" applyProtection="1">
      <alignment vertical="center"/>
      <protection hidden="1"/>
    </xf>
    <xf numFmtId="43" fontId="2" fillId="2" borderId="9" xfId="1" applyFont="1" applyFill="1" applyBorder="1" applyAlignment="1" applyProtection="1">
      <alignment vertical="center"/>
      <protection locked="0" hidden="1"/>
    </xf>
    <xf numFmtId="0" fontId="0" fillId="0" borderId="2" xfId="0" applyBorder="1" applyAlignment="1" applyProtection="1">
      <alignment vertical="center"/>
      <protection hidden="1"/>
    </xf>
    <xf numFmtId="9" fontId="0" fillId="0" borderId="2" xfId="0" applyNumberFormat="1" applyBorder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43" fontId="2" fillId="2" borderId="1" xfId="1" quotePrefix="1" applyFont="1" applyFill="1" applyBorder="1" applyAlignment="1" applyProtection="1">
      <alignment vertical="center"/>
      <protection locked="0" hidden="1"/>
    </xf>
    <xf numFmtId="43" fontId="2" fillId="2" borderId="1" xfId="1" applyFont="1" applyFill="1" applyBorder="1" applyAlignment="1" applyProtection="1">
      <alignment vertical="center"/>
      <protection locked="0"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43" fontId="0" fillId="2" borderId="1" xfId="1" applyFont="1" applyFill="1" applyBorder="1" applyAlignment="1" applyProtection="1">
      <alignment vertical="center"/>
      <protection locked="0" hidden="1"/>
    </xf>
    <xf numFmtId="0" fontId="0" fillId="0" borderId="0" xfId="0" applyAlignment="1" applyProtection="1">
      <alignment vertical="center"/>
      <protection locked="0" hidden="1"/>
    </xf>
    <xf numFmtId="0" fontId="0" fillId="2" borderId="7" xfId="0" applyFill="1" applyBorder="1" applyAlignment="1" applyProtection="1">
      <alignment horizontal="left" vertical="center"/>
      <protection hidden="1"/>
    </xf>
    <xf numFmtId="0" fontId="0" fillId="2" borderId="8" xfId="0" applyFill="1" applyBorder="1" applyAlignment="1" applyProtection="1">
      <alignment horizontal="left" vertical="center"/>
      <protection hidden="1"/>
    </xf>
    <xf numFmtId="0" fontId="0" fillId="2" borderId="9" xfId="0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3" fillId="0" borderId="1" xfId="0" applyFont="1" applyBorder="1" applyAlignment="1" applyProtection="1">
      <alignment horizontal="left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43" fontId="5" fillId="0" borderId="4" xfId="0" applyNumberFormat="1" applyFont="1" applyBorder="1" applyAlignment="1" applyProtection="1">
      <alignment horizontal="center" vertical="center"/>
      <protection hidden="1"/>
    </xf>
    <xf numFmtId="43" fontId="5" fillId="0" borderId="3" xfId="0" applyNumberFormat="1" applyFont="1" applyBorder="1" applyAlignment="1" applyProtection="1">
      <alignment horizontal="center" vertical="center"/>
      <protection hidden="1"/>
    </xf>
    <xf numFmtId="43" fontId="5" fillId="0" borderId="5" xfId="0" applyNumberFormat="1" applyFont="1" applyBorder="1" applyAlignment="1" applyProtection="1">
      <alignment horizontal="center" vertical="center"/>
      <protection hidden="1"/>
    </xf>
    <xf numFmtId="43" fontId="5" fillId="0" borderId="7" xfId="0" applyNumberFormat="1" applyFont="1" applyBorder="1" applyAlignment="1" applyProtection="1">
      <alignment horizontal="center" vertical="center"/>
      <protection hidden="1"/>
    </xf>
    <xf numFmtId="43" fontId="5" fillId="0" borderId="8" xfId="0" applyNumberFormat="1" applyFont="1" applyBorder="1" applyAlignment="1" applyProtection="1">
      <alignment horizontal="center" vertical="center"/>
      <protection hidden="1"/>
    </xf>
    <xf numFmtId="43" fontId="5" fillId="0" borderId="9" xfId="0" applyNumberFormat="1" applyFont="1" applyBorder="1" applyAlignment="1" applyProtection="1">
      <alignment horizontal="center" vertical="center"/>
      <protection hidden="1"/>
    </xf>
    <xf numFmtId="0" fontId="3" fillId="0" borderId="10" xfId="0" applyFont="1" applyBorder="1" applyAlignment="1" applyProtection="1">
      <alignment horizontal="left" vertical="center" wrapText="1"/>
      <protection hidden="1"/>
    </xf>
    <xf numFmtId="0" fontId="3" fillId="0" borderId="4" xfId="0" applyFont="1" applyBorder="1" applyAlignment="1" applyProtection="1">
      <alignment horizontal="left" vertical="center" wrapText="1"/>
      <protection hidden="1"/>
    </xf>
    <xf numFmtId="0" fontId="0" fillId="0" borderId="12" xfId="0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 vertical="center" wrapText="1"/>
      <protection hidden="1"/>
    </xf>
    <xf numFmtId="9" fontId="0" fillId="0" borderId="12" xfId="0" applyNumberFormat="1" applyBorder="1" applyAlignment="1" applyProtection="1">
      <alignment horizontal="center" vertical="center" wrapText="1"/>
      <protection hidden="1"/>
    </xf>
    <xf numFmtId="43" fontId="3" fillId="0" borderId="10" xfId="1" applyFont="1" applyFill="1" applyBorder="1" applyAlignment="1" applyProtection="1">
      <alignment horizontal="center" vertical="center"/>
      <protection hidden="1"/>
    </xf>
    <xf numFmtId="43" fontId="3" fillId="0" borderId="2" xfId="1" applyFont="1" applyFill="1" applyBorder="1" applyAlignment="1" applyProtection="1">
      <alignment horizontal="center" vertical="center"/>
      <protection hidden="1"/>
    </xf>
    <xf numFmtId="43" fontId="3" fillId="0" borderId="11" xfId="1" applyFont="1" applyFill="1" applyBorder="1" applyAlignment="1" applyProtection="1">
      <alignment horizontal="center" vertical="center"/>
      <protection hidden="1"/>
    </xf>
    <xf numFmtId="43" fontId="3" fillId="0" borderId="4" xfId="1" applyFont="1" applyFill="1" applyBorder="1" applyAlignment="1" applyProtection="1">
      <alignment horizontal="center" vertical="center"/>
      <protection hidden="1"/>
    </xf>
    <xf numFmtId="43" fontId="3" fillId="0" borderId="3" xfId="1" applyFont="1" applyFill="1" applyBorder="1" applyAlignment="1" applyProtection="1">
      <alignment horizontal="center" vertical="center"/>
      <protection hidden="1"/>
    </xf>
    <xf numFmtId="43" fontId="3" fillId="0" borderId="5" xfId="1" applyFont="1" applyFill="1" applyBorder="1" applyAlignment="1" applyProtection="1">
      <alignment horizontal="center" vertical="center"/>
      <protection hidden="1"/>
    </xf>
    <xf numFmtId="43" fontId="5" fillId="4" borderId="0" xfId="0" applyNumberFormat="1" applyFont="1" applyFill="1" applyAlignment="1" applyProtection="1">
      <alignment horizontal="right" vertical="center"/>
      <protection hidden="1"/>
    </xf>
    <xf numFmtId="0" fontId="5" fillId="4" borderId="0" xfId="0" applyFont="1" applyFill="1" applyAlignment="1" applyProtection="1">
      <alignment horizontal="right" vertical="center"/>
      <protection hidden="1"/>
    </xf>
    <xf numFmtId="43" fontId="0" fillId="0" borderId="10" xfId="0" applyNumberFormat="1" applyBorder="1" applyAlignment="1" applyProtection="1">
      <alignment horizontal="center" vertical="center" wrapText="1"/>
      <protection hidden="1"/>
    </xf>
    <xf numFmtId="43" fontId="0" fillId="0" borderId="2" xfId="0" applyNumberFormat="1" applyBorder="1" applyAlignment="1" applyProtection="1">
      <alignment horizontal="center" vertical="center" wrapText="1"/>
      <protection hidden="1"/>
    </xf>
    <xf numFmtId="43" fontId="0" fillId="0" borderId="11" xfId="0" applyNumberForma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AA201"/>
  <sheetViews>
    <sheetView showGridLines="0" tabSelected="1" zoomScale="85" zoomScaleNormal="85" workbookViewId="0">
      <pane ySplit="6" topLeftCell="A7" activePane="bottomLeft" state="frozen"/>
      <selection pane="bottomLeft" activeCell="I33" sqref="I33"/>
    </sheetView>
  </sheetViews>
  <sheetFormatPr defaultColWidth="0" defaultRowHeight="19.5" customHeight="1" zeroHeight="1" x14ac:dyDescent="0.35"/>
  <cols>
    <col min="1" max="1" width="0.81640625" style="2" customWidth="1"/>
    <col min="2" max="2" width="67.7265625" style="2" customWidth="1"/>
    <col min="3" max="4" width="7.1796875" style="3" hidden="1" customWidth="1"/>
    <col min="5" max="5" width="21.1796875" style="2" hidden="1" customWidth="1"/>
    <col min="6" max="6" width="10.7265625" style="2" hidden="1" customWidth="1"/>
    <col min="7" max="7" width="14.1796875" style="2" customWidth="1"/>
    <col min="8" max="11" width="14.54296875" style="2" customWidth="1"/>
    <col min="12" max="12" width="15.453125" style="2" customWidth="1"/>
    <col min="13" max="13" width="1.453125" style="2" customWidth="1"/>
    <col min="14" max="27" width="0" style="2" hidden="1" customWidth="1"/>
    <col min="28" max="16384" width="9.1796875" style="2" hidden="1"/>
  </cols>
  <sheetData>
    <row r="1" spans="1:12" ht="19.5" customHeight="1" x14ac:dyDescent="0.35">
      <c r="A1" s="1"/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</row>
    <row r="3" spans="1:12" ht="19.5" hidden="1" customHeight="1" x14ac:dyDescent="0.35">
      <c r="B3" s="4" t="s">
        <v>1</v>
      </c>
      <c r="G3" s="51"/>
      <c r="H3" s="52"/>
      <c r="I3" s="52"/>
      <c r="J3" s="52"/>
      <c r="K3" s="52"/>
      <c r="L3" s="53"/>
    </row>
    <row r="4" spans="1:12" ht="19.5" hidden="1" customHeight="1" x14ac:dyDescent="0.35">
      <c r="B4" s="4" t="s">
        <v>2</v>
      </c>
      <c r="G4" s="51"/>
      <c r="H4" s="52"/>
      <c r="I4" s="52"/>
      <c r="J4" s="52"/>
      <c r="K4" s="52"/>
      <c r="L4" s="53"/>
    </row>
    <row r="5" spans="1:12" ht="19.5" customHeight="1" x14ac:dyDescent="0.35"/>
    <row r="6" spans="1:12" ht="19.5" customHeight="1" x14ac:dyDescent="0.35">
      <c r="B6" s="4" t="s">
        <v>3</v>
      </c>
      <c r="D6" s="5" t="s">
        <v>4</v>
      </c>
      <c r="E6" s="4" t="s">
        <v>5</v>
      </c>
      <c r="G6" s="84">
        <f>SUM(J14:L18)+L58+L69+L74+L80+L88+L52</f>
        <v>0</v>
      </c>
      <c r="H6" s="85"/>
      <c r="I6" s="85"/>
      <c r="J6" s="85"/>
      <c r="K6" s="85"/>
      <c r="L6" s="85"/>
    </row>
    <row r="7" spans="1:12" ht="19.5" customHeight="1" x14ac:dyDescent="0.35">
      <c r="B7" s="4"/>
      <c r="D7" s="5"/>
      <c r="E7" s="4"/>
    </row>
    <row r="8" spans="1:12" ht="19.5" customHeight="1" x14ac:dyDescent="0.35">
      <c r="B8" s="55" t="s">
        <v>6</v>
      </c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2" ht="19.5" customHeight="1" x14ac:dyDescent="0.35">
      <c r="A9" s="6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2" ht="19.5" customHeight="1" x14ac:dyDescent="0.35">
      <c r="B10" s="8" t="s">
        <v>7</v>
      </c>
      <c r="C10" s="54"/>
      <c r="D10" s="54"/>
      <c r="K10" s="9" t="s">
        <v>8</v>
      </c>
      <c r="L10" s="10">
        <v>1621</v>
      </c>
    </row>
    <row r="11" spans="1:12" ht="19.5" customHeight="1" x14ac:dyDescent="0.35">
      <c r="B11" s="6"/>
      <c r="C11" s="7"/>
      <c r="D11" s="7"/>
      <c r="E11" s="7"/>
      <c r="F11" s="7"/>
      <c r="G11" s="7"/>
      <c r="H11" s="7"/>
      <c r="I11" s="7"/>
      <c r="J11" s="7"/>
      <c r="K11" s="11"/>
      <c r="L11" s="11"/>
    </row>
    <row r="12" spans="1:12" ht="19.5" customHeight="1" x14ac:dyDescent="0.35">
      <c r="B12" s="73" t="s">
        <v>9</v>
      </c>
      <c r="C12" s="12"/>
      <c r="D12" s="12"/>
      <c r="E12" s="12"/>
      <c r="F12" s="12"/>
      <c r="G12" s="75" t="s">
        <v>10</v>
      </c>
      <c r="H12" s="77" t="s">
        <v>11</v>
      </c>
      <c r="I12" s="75" t="s">
        <v>12</v>
      </c>
      <c r="J12" s="86" t="s">
        <v>13</v>
      </c>
      <c r="K12" s="87"/>
      <c r="L12" s="88"/>
    </row>
    <row r="13" spans="1:12" ht="19.5" customHeight="1" x14ac:dyDescent="0.35">
      <c r="B13" s="74"/>
      <c r="C13" s="13"/>
      <c r="D13" s="13"/>
      <c r="E13" s="13"/>
      <c r="F13" s="13"/>
      <c r="G13" s="76"/>
      <c r="H13" s="76"/>
      <c r="I13" s="76"/>
      <c r="J13" s="89"/>
      <c r="K13" s="90"/>
      <c r="L13" s="91"/>
    </row>
    <row r="14" spans="1:12" ht="19.5" customHeight="1" x14ac:dyDescent="0.35">
      <c r="B14" s="14" t="s">
        <v>14</v>
      </c>
      <c r="C14" s="13"/>
      <c r="D14" s="15"/>
      <c r="F14" s="16" t="s">
        <v>15</v>
      </c>
      <c r="G14" s="17" t="s">
        <v>39</v>
      </c>
      <c r="H14" s="18">
        <v>12</v>
      </c>
      <c r="I14" s="16">
        <f>IF(H14&gt;12,0,12-H14)</f>
        <v>0</v>
      </c>
      <c r="J14" s="67">
        <f>IF(COUNTA(G14:G18)&gt;1,0,(IF(G14="X",SUM($L$28:$L$50),0)))</f>
        <v>0</v>
      </c>
      <c r="K14" s="68"/>
      <c r="L14" s="69"/>
    </row>
    <row r="15" spans="1:12" ht="19.5" customHeight="1" x14ac:dyDescent="0.35">
      <c r="B15" s="19" t="s">
        <v>16</v>
      </c>
      <c r="C15" s="20"/>
      <c r="D15" s="21"/>
      <c r="F15" s="22" t="s">
        <v>15</v>
      </c>
      <c r="G15" s="23"/>
      <c r="H15" s="18">
        <v>0</v>
      </c>
      <c r="I15" s="16">
        <f>IF(H15&gt;12,0,12-H15)</f>
        <v>12</v>
      </c>
      <c r="J15" s="70">
        <f>IF(COUNTA(G14:G18)&gt;1,0,IF(G15="X",((SUM($L$28:$L$50)*H15)+(I15*$L$10))/12,0))</f>
        <v>0</v>
      </c>
      <c r="K15" s="71"/>
      <c r="L15" s="72"/>
    </row>
    <row r="16" spans="1:12" ht="19.5" customHeight="1" x14ac:dyDescent="0.35">
      <c r="B16" s="19" t="s">
        <v>17</v>
      </c>
      <c r="C16" s="20"/>
      <c r="D16" s="21"/>
      <c r="F16" s="22" t="s">
        <v>15</v>
      </c>
      <c r="G16" s="23"/>
      <c r="H16" s="18">
        <v>0</v>
      </c>
      <c r="I16" s="16">
        <f>IF(H16&gt;12,0,12-H16)</f>
        <v>12</v>
      </c>
      <c r="J16" s="70">
        <f>IF(COUNTA(G14:G18)&gt;1,0,IF(G16="X",((SUM($L$28:$L$50)*H16)+(I16*$L$10))/12,0))</f>
        <v>0</v>
      </c>
      <c r="K16" s="71"/>
      <c r="L16" s="72"/>
    </row>
    <row r="17" spans="1:12" ht="19.5" customHeight="1" x14ac:dyDescent="0.35">
      <c r="B17" s="19" t="s">
        <v>18</v>
      </c>
      <c r="C17" s="20"/>
      <c r="D17" s="21"/>
      <c r="F17" s="22" t="s">
        <v>15</v>
      </c>
      <c r="G17" s="23"/>
      <c r="H17" s="18">
        <v>0</v>
      </c>
      <c r="I17" s="16">
        <f>IF(H17&gt;12,0,12-H17)</f>
        <v>12</v>
      </c>
      <c r="J17" s="70">
        <f>IF(COUNTA(G14:G18)&gt;1,0,IF(G17="X",((SUM($L$28:$L$50)*H17)+(I17*$L$10))/12,0))</f>
        <v>0</v>
      </c>
      <c r="K17" s="71"/>
      <c r="L17" s="72"/>
    </row>
    <row r="18" spans="1:12" ht="19.5" customHeight="1" x14ac:dyDescent="0.35">
      <c r="B18" s="24" t="s">
        <v>19</v>
      </c>
      <c r="C18" s="24"/>
      <c r="D18" s="24"/>
      <c r="F18" s="22" t="s">
        <v>15</v>
      </c>
      <c r="G18" s="23"/>
      <c r="H18" s="18">
        <v>0</v>
      </c>
      <c r="I18" s="16">
        <f>IF(H18&gt;12,0,12-H18)</f>
        <v>12</v>
      </c>
      <c r="J18" s="70">
        <f>IF(COUNTA(G14:G18)&gt;1,0,(IF(G18="X",SUM($L$28:$L$50),0)))</f>
        <v>0</v>
      </c>
      <c r="K18" s="71"/>
      <c r="L18" s="72"/>
    </row>
    <row r="19" spans="1:12" ht="19.5" customHeight="1" x14ac:dyDescent="0.35">
      <c r="B19" s="25"/>
      <c r="C19" s="2"/>
      <c r="D19" s="2"/>
      <c r="F19" s="25"/>
      <c r="G19" s="25"/>
      <c r="H19" s="25"/>
      <c r="I19" s="25"/>
      <c r="J19" s="26"/>
    </row>
    <row r="20" spans="1:12" ht="19.5" hidden="1" customHeight="1" x14ac:dyDescent="0.35">
      <c r="B20" s="56" t="s">
        <v>20</v>
      </c>
      <c r="C20" s="56"/>
      <c r="D20" s="56"/>
      <c r="E20" s="56"/>
      <c r="F20" s="56"/>
      <c r="G20" s="56"/>
      <c r="H20" s="9" t="s">
        <v>21</v>
      </c>
      <c r="I20" s="9" t="s">
        <v>22</v>
      </c>
      <c r="J20" s="27" t="s">
        <v>23</v>
      </c>
    </row>
    <row r="21" spans="1:12" ht="19.5" hidden="1" customHeight="1" x14ac:dyDescent="0.35">
      <c r="B21" s="24" t="s">
        <v>24</v>
      </c>
      <c r="C21" s="24"/>
      <c r="D21" s="24"/>
      <c r="E21" s="22"/>
      <c r="F21" s="22" t="s">
        <v>25</v>
      </c>
      <c r="G21" s="22"/>
      <c r="H21" s="9">
        <v>1</v>
      </c>
      <c r="I21" s="28"/>
      <c r="J21" s="29">
        <v>1045</v>
      </c>
    </row>
    <row r="22" spans="1:12" ht="19.5" hidden="1" customHeight="1" x14ac:dyDescent="0.35">
      <c r="B22" s="24" t="s">
        <v>26</v>
      </c>
      <c r="C22" s="24"/>
      <c r="D22" s="24"/>
      <c r="E22" s="22"/>
      <c r="F22" s="22" t="s">
        <v>27</v>
      </c>
      <c r="G22" s="22"/>
      <c r="H22" s="9">
        <v>30</v>
      </c>
      <c r="I22" s="28"/>
      <c r="J22" s="29">
        <v>34.83</v>
      </c>
    </row>
    <row r="23" spans="1:12" ht="19.5" hidden="1" customHeight="1" x14ac:dyDescent="0.35">
      <c r="B23" s="24" t="s">
        <v>28</v>
      </c>
      <c r="C23" s="24"/>
      <c r="D23" s="24"/>
      <c r="E23" s="22"/>
      <c r="F23" s="22" t="s">
        <v>29</v>
      </c>
      <c r="G23" s="22"/>
      <c r="H23" s="9">
        <v>180</v>
      </c>
      <c r="I23" s="28"/>
      <c r="J23" s="29">
        <v>5.81</v>
      </c>
    </row>
    <row r="24" spans="1:12" ht="19.5" hidden="1" customHeight="1" x14ac:dyDescent="0.35">
      <c r="A24" s="8"/>
      <c r="F24" s="30"/>
      <c r="G24" s="30"/>
      <c r="K24" s="31"/>
      <c r="L24" s="32"/>
    </row>
    <row r="25" spans="1:12" ht="19.5" customHeight="1" x14ac:dyDescent="0.35">
      <c r="B25" s="8" t="s">
        <v>30</v>
      </c>
      <c r="F25" s="31"/>
      <c r="G25" s="31"/>
      <c r="K25" s="31"/>
      <c r="L25" s="32"/>
    </row>
    <row r="26" spans="1:12" s="3" customFormat="1" ht="19.5" customHeight="1" x14ac:dyDescent="0.35">
      <c r="A26" s="6"/>
      <c r="B26" s="60" t="s">
        <v>31</v>
      </c>
      <c r="C26" s="61"/>
      <c r="D26" s="61"/>
      <c r="E26" s="61"/>
      <c r="F26" s="61"/>
      <c r="G26" s="62"/>
      <c r="H26" s="57" t="s">
        <v>32</v>
      </c>
      <c r="I26" s="58"/>
      <c r="J26" s="58"/>
      <c r="K26" s="58"/>
      <c r="L26" s="59"/>
    </row>
    <row r="27" spans="1:12" s="3" customFormat="1" ht="19.5" customHeight="1" x14ac:dyDescent="0.35">
      <c r="A27" s="6"/>
      <c r="B27" s="63"/>
      <c r="C27" s="64"/>
      <c r="D27" s="64"/>
      <c r="E27" s="64"/>
      <c r="F27" s="64"/>
      <c r="G27" s="65"/>
      <c r="H27" s="9" t="s">
        <v>33</v>
      </c>
      <c r="I27" s="9" t="s">
        <v>34</v>
      </c>
      <c r="J27" s="9" t="s">
        <v>35</v>
      </c>
      <c r="K27" s="9" t="s">
        <v>36</v>
      </c>
      <c r="L27" s="9" t="s">
        <v>37</v>
      </c>
    </row>
    <row r="28" spans="1:12" ht="19.5" customHeight="1" x14ac:dyDescent="0.35">
      <c r="B28" s="33" t="s">
        <v>38</v>
      </c>
      <c r="C28" s="48" t="s">
        <v>39</v>
      </c>
      <c r="D28" s="48"/>
      <c r="E28" s="34" t="s">
        <v>40</v>
      </c>
      <c r="F28" s="35">
        <v>1</v>
      </c>
      <c r="G28" s="36"/>
      <c r="H28" s="49"/>
      <c r="I28" s="49"/>
      <c r="J28" s="49"/>
      <c r="K28" s="10">
        <f>IF(ISERROR(SUM(H28:J28)/COUNTIF(H28:J28,"&gt;0")),0,SUM(H28:J28)/COUNTIF(H28:J28,"&gt;0"))</f>
        <v>0</v>
      </c>
      <c r="L28" s="37">
        <f>K28*F28</f>
        <v>0</v>
      </c>
    </row>
    <row r="29" spans="1:12" ht="19.5" customHeight="1" x14ac:dyDescent="0.35">
      <c r="B29" s="33" t="s">
        <v>41</v>
      </c>
      <c r="C29" s="48" t="s">
        <v>39</v>
      </c>
      <c r="D29" s="48"/>
      <c r="E29" s="34" t="s">
        <v>42</v>
      </c>
      <c r="F29" s="35">
        <v>0</v>
      </c>
      <c r="G29" s="36"/>
      <c r="H29" s="78" t="s">
        <v>43</v>
      </c>
      <c r="I29" s="79"/>
      <c r="J29" s="79"/>
      <c r="K29" s="80"/>
      <c r="L29" s="37">
        <f>L30/3</f>
        <v>0</v>
      </c>
    </row>
    <row r="30" spans="1:12" ht="19.5" customHeight="1" x14ac:dyDescent="0.35">
      <c r="B30" s="33" t="s">
        <v>44</v>
      </c>
      <c r="C30" s="48" t="s">
        <v>39</v>
      </c>
      <c r="D30" s="48"/>
      <c r="E30" s="34" t="s">
        <v>42</v>
      </c>
      <c r="F30" s="35">
        <v>0</v>
      </c>
      <c r="G30" s="36"/>
      <c r="H30" s="81"/>
      <c r="I30" s="82"/>
      <c r="J30" s="82"/>
      <c r="K30" s="83"/>
      <c r="L30" s="37">
        <f>H28/12</f>
        <v>0</v>
      </c>
    </row>
    <row r="31" spans="1:12" ht="19.5" customHeight="1" x14ac:dyDescent="0.35">
      <c r="B31" s="33" t="s">
        <v>45</v>
      </c>
      <c r="C31" s="48" t="s">
        <v>39</v>
      </c>
      <c r="D31" s="48"/>
      <c r="E31" s="34" t="s">
        <v>40</v>
      </c>
      <c r="F31" s="35">
        <v>0.25</v>
      </c>
      <c r="G31" s="36"/>
      <c r="H31" s="49"/>
      <c r="I31" s="49"/>
      <c r="J31" s="49"/>
      <c r="K31" s="10">
        <f t="shared" ref="K31:K42" si="0">IF(ISERROR(SUM(H31:J31)/COUNTIF(H31:J31,"&gt;0")),0,SUM(H31:J31)/COUNTIF(H31:J31,"&gt;0"))</f>
        <v>0</v>
      </c>
      <c r="L31" s="37">
        <f t="shared" ref="L31:L50" si="1">K31*F31</f>
        <v>0</v>
      </c>
    </row>
    <row r="32" spans="1:12" ht="19.5" customHeight="1" x14ac:dyDescent="0.35">
      <c r="B32" s="33" t="s">
        <v>46</v>
      </c>
      <c r="C32" s="48" t="s">
        <v>39</v>
      </c>
      <c r="D32" s="48"/>
      <c r="E32" s="34" t="s">
        <v>40</v>
      </c>
      <c r="F32" s="35">
        <v>0.25</v>
      </c>
      <c r="G32" s="36"/>
      <c r="H32" s="50"/>
      <c r="I32" s="50"/>
      <c r="J32" s="50"/>
      <c r="K32" s="10">
        <f>IF(ISERROR(SUM(H34:J34)/COUNTIF(H34:J34,"&gt;0")),0,SUM(H34:J34)/COUNTIF(H34:J34,"&gt;0"))</f>
        <v>0</v>
      </c>
      <c r="L32" s="37">
        <f t="shared" si="1"/>
        <v>0</v>
      </c>
    </row>
    <row r="33" spans="2:12" ht="19.5" customHeight="1" x14ac:dyDescent="0.35">
      <c r="B33" s="33" t="s">
        <v>47</v>
      </c>
      <c r="C33" s="48" t="s">
        <v>39</v>
      </c>
      <c r="D33" s="48"/>
      <c r="E33" s="34" t="s">
        <v>40</v>
      </c>
      <c r="F33" s="35">
        <v>0.25</v>
      </c>
      <c r="G33" s="36"/>
      <c r="H33" s="46"/>
      <c r="I33" s="46"/>
      <c r="J33" s="46"/>
      <c r="K33" s="10">
        <f t="shared" si="0"/>
        <v>0</v>
      </c>
      <c r="L33" s="37">
        <f t="shared" si="1"/>
        <v>0</v>
      </c>
    </row>
    <row r="34" spans="2:12" ht="19.5" customHeight="1" x14ac:dyDescent="0.35">
      <c r="B34" s="33" t="s">
        <v>48</v>
      </c>
      <c r="C34" s="48" t="s">
        <v>39</v>
      </c>
      <c r="D34" s="48"/>
      <c r="E34" s="34" t="s">
        <v>40</v>
      </c>
      <c r="F34" s="35">
        <v>1</v>
      </c>
      <c r="G34" s="36"/>
      <c r="H34" s="49"/>
      <c r="I34" s="49"/>
      <c r="J34" s="49"/>
      <c r="K34" s="10">
        <f>IF(ISERROR(SUM(#REF!)/COUNTIF(#REF!,"&gt;0")),0,SUM(#REF!)/COUNTIF(#REF!,"&gt;0"))</f>
        <v>0</v>
      </c>
      <c r="L34" s="37">
        <f t="shared" si="1"/>
        <v>0</v>
      </c>
    </row>
    <row r="35" spans="2:12" ht="19.5" customHeight="1" x14ac:dyDescent="0.35">
      <c r="B35" s="33" t="s">
        <v>49</v>
      </c>
      <c r="C35" s="48" t="s">
        <v>39</v>
      </c>
      <c r="D35" s="48"/>
      <c r="E35" s="34" t="s">
        <v>40</v>
      </c>
      <c r="F35" s="35">
        <v>1</v>
      </c>
      <c r="G35" s="36"/>
      <c r="H35" s="46"/>
      <c r="I35" s="46"/>
      <c r="J35" s="46"/>
      <c r="K35" s="10">
        <f t="shared" si="0"/>
        <v>0</v>
      </c>
      <c r="L35" s="37">
        <f t="shared" si="1"/>
        <v>0</v>
      </c>
    </row>
    <row r="36" spans="2:12" ht="19.5" customHeight="1" x14ac:dyDescent="0.35">
      <c r="B36" s="33" t="s">
        <v>50</v>
      </c>
      <c r="C36" s="48"/>
      <c r="D36" s="48" t="s">
        <v>39</v>
      </c>
      <c r="E36" s="34" t="s">
        <v>42</v>
      </c>
      <c r="F36" s="35">
        <v>0</v>
      </c>
      <c r="G36" s="36"/>
      <c r="H36" s="46"/>
      <c r="I36" s="46"/>
      <c r="J36" s="46"/>
      <c r="K36" s="10">
        <f t="shared" si="0"/>
        <v>0</v>
      </c>
      <c r="L36" s="37">
        <f t="shared" si="1"/>
        <v>0</v>
      </c>
    </row>
    <row r="37" spans="2:12" ht="19.5" customHeight="1" x14ac:dyDescent="0.35">
      <c r="B37" s="33" t="s">
        <v>51</v>
      </c>
      <c r="C37" s="48"/>
      <c r="D37" s="48" t="s">
        <v>39</v>
      </c>
      <c r="E37" s="34" t="s">
        <v>42</v>
      </c>
      <c r="F37" s="35">
        <v>0</v>
      </c>
      <c r="G37" s="36"/>
      <c r="H37" s="46"/>
      <c r="I37" s="46"/>
      <c r="J37" s="46"/>
      <c r="K37" s="10">
        <f t="shared" si="0"/>
        <v>0</v>
      </c>
      <c r="L37" s="37">
        <f t="shared" si="1"/>
        <v>0</v>
      </c>
    </row>
    <row r="38" spans="2:12" ht="19.5" customHeight="1" x14ac:dyDescent="0.35">
      <c r="B38" s="33" t="s">
        <v>52</v>
      </c>
      <c r="C38" s="48" t="s">
        <v>39</v>
      </c>
      <c r="D38" s="48"/>
      <c r="E38" s="34" t="s">
        <v>40</v>
      </c>
      <c r="F38" s="35">
        <v>0.25</v>
      </c>
      <c r="G38" s="36"/>
      <c r="H38" s="46"/>
      <c r="I38" s="49"/>
      <c r="J38" s="46"/>
      <c r="K38" s="10">
        <f t="shared" si="0"/>
        <v>0</v>
      </c>
      <c r="L38" s="37">
        <f t="shared" si="1"/>
        <v>0</v>
      </c>
    </row>
    <row r="39" spans="2:12" ht="19.5" customHeight="1" x14ac:dyDescent="0.35">
      <c r="B39" s="33" t="s">
        <v>53</v>
      </c>
      <c r="C39" s="48" t="s">
        <v>39</v>
      </c>
      <c r="D39" s="48"/>
      <c r="E39" s="34" t="s">
        <v>40</v>
      </c>
      <c r="F39" s="35">
        <v>0</v>
      </c>
      <c r="G39" s="36"/>
      <c r="H39" s="49"/>
      <c r="I39" s="46"/>
      <c r="J39" s="46"/>
      <c r="K39" s="10">
        <f t="shared" si="0"/>
        <v>0</v>
      </c>
      <c r="L39" s="37">
        <f t="shared" si="1"/>
        <v>0</v>
      </c>
    </row>
    <row r="40" spans="2:12" ht="19.5" customHeight="1" x14ac:dyDescent="0.35">
      <c r="B40" s="33" t="s">
        <v>54</v>
      </c>
      <c r="C40" s="48"/>
      <c r="D40" s="48" t="s">
        <v>39</v>
      </c>
      <c r="E40" s="34" t="s">
        <v>40</v>
      </c>
      <c r="F40" s="35">
        <v>0</v>
      </c>
      <c r="G40" s="36"/>
      <c r="H40" s="49"/>
      <c r="I40" s="49"/>
      <c r="J40" s="49"/>
      <c r="K40" s="10">
        <f t="shared" si="0"/>
        <v>0</v>
      </c>
      <c r="L40" s="37">
        <f t="shared" si="1"/>
        <v>0</v>
      </c>
    </row>
    <row r="41" spans="2:12" ht="19.5" customHeight="1" x14ac:dyDescent="0.35">
      <c r="B41" s="33" t="s">
        <v>55</v>
      </c>
      <c r="C41" s="48" t="s">
        <v>39</v>
      </c>
      <c r="D41" s="48"/>
      <c r="E41" s="34" t="s">
        <v>40</v>
      </c>
      <c r="F41" s="35">
        <v>0.25</v>
      </c>
      <c r="G41" s="36"/>
      <c r="H41" s="46"/>
      <c r="I41" s="46"/>
      <c r="J41" s="46"/>
      <c r="K41" s="10">
        <f t="shared" si="0"/>
        <v>0</v>
      </c>
      <c r="L41" s="37">
        <f t="shared" si="1"/>
        <v>0</v>
      </c>
    </row>
    <row r="42" spans="2:12" ht="19.5" customHeight="1" x14ac:dyDescent="0.35">
      <c r="B42" s="33" t="s">
        <v>56</v>
      </c>
      <c r="C42" s="48" t="s">
        <v>39</v>
      </c>
      <c r="D42" s="48"/>
      <c r="E42" s="34" t="s">
        <v>40</v>
      </c>
      <c r="F42" s="35">
        <v>0.25</v>
      </c>
      <c r="G42" s="36"/>
      <c r="H42" s="46"/>
      <c r="I42" s="46"/>
      <c r="J42" s="46"/>
      <c r="K42" s="10">
        <f t="shared" si="0"/>
        <v>0</v>
      </c>
      <c r="L42" s="37">
        <f t="shared" si="1"/>
        <v>0</v>
      </c>
    </row>
    <row r="43" spans="2:12" ht="19.5" customHeight="1" x14ac:dyDescent="0.35">
      <c r="B43" s="33" t="s">
        <v>57</v>
      </c>
      <c r="C43" s="48" t="s">
        <v>39</v>
      </c>
      <c r="D43" s="48"/>
      <c r="E43" s="34" t="s">
        <v>40</v>
      </c>
      <c r="F43" s="35">
        <v>0.25</v>
      </c>
      <c r="G43" s="36"/>
      <c r="H43" s="49"/>
      <c r="I43" s="49"/>
      <c r="J43" s="49"/>
      <c r="K43" s="10">
        <f t="shared" ref="K43:K50" si="2">IF(ISERROR(SUM(H43:J43)/COUNTIF(H43:J43,"&gt;0")),0,SUM(H43:J43)/COUNTIF(H43:J43,"&gt;0"))</f>
        <v>0</v>
      </c>
      <c r="L43" s="37">
        <f t="shared" si="1"/>
        <v>0</v>
      </c>
    </row>
    <row r="44" spans="2:12" ht="19.5" customHeight="1" x14ac:dyDescent="0.35">
      <c r="B44" s="33" t="s">
        <v>58</v>
      </c>
      <c r="C44" s="48"/>
      <c r="D44" s="48" t="s">
        <v>39</v>
      </c>
      <c r="E44" s="34" t="s">
        <v>40</v>
      </c>
      <c r="F44" s="35">
        <v>0</v>
      </c>
      <c r="G44" s="36"/>
      <c r="H44" s="49"/>
      <c r="I44" s="49"/>
      <c r="J44" s="49"/>
      <c r="K44" s="10">
        <f t="shared" si="2"/>
        <v>0</v>
      </c>
      <c r="L44" s="37">
        <f t="shared" si="1"/>
        <v>0</v>
      </c>
    </row>
    <row r="45" spans="2:12" ht="19.5" customHeight="1" x14ac:dyDescent="0.35">
      <c r="B45" s="33" t="s">
        <v>59</v>
      </c>
      <c r="C45" s="48"/>
      <c r="D45" s="48" t="s">
        <v>39</v>
      </c>
      <c r="E45" s="34" t="s">
        <v>42</v>
      </c>
      <c r="F45" s="35">
        <v>0</v>
      </c>
      <c r="G45" s="36"/>
      <c r="H45" s="46"/>
      <c r="I45" s="46"/>
      <c r="J45" s="46"/>
      <c r="K45" s="10">
        <f t="shared" si="2"/>
        <v>0</v>
      </c>
      <c r="L45" s="37">
        <f t="shared" si="1"/>
        <v>0</v>
      </c>
    </row>
    <row r="46" spans="2:12" ht="19.5" customHeight="1" x14ac:dyDescent="0.35">
      <c r="B46" s="33" t="s">
        <v>60</v>
      </c>
      <c r="C46" s="48"/>
      <c r="D46" s="48" t="s">
        <v>39</v>
      </c>
      <c r="E46" s="34" t="s">
        <v>40</v>
      </c>
      <c r="F46" s="35">
        <v>0</v>
      </c>
      <c r="G46" s="36"/>
      <c r="H46" s="46"/>
      <c r="I46" s="46"/>
      <c r="J46" s="46"/>
      <c r="K46" s="10">
        <f t="shared" si="2"/>
        <v>0</v>
      </c>
      <c r="L46" s="37">
        <f t="shared" si="1"/>
        <v>0</v>
      </c>
    </row>
    <row r="47" spans="2:12" ht="19.5" customHeight="1" x14ac:dyDescent="0.35">
      <c r="B47" s="33" t="s">
        <v>61</v>
      </c>
      <c r="C47" s="48"/>
      <c r="D47" s="48" t="s">
        <v>39</v>
      </c>
      <c r="E47" s="34" t="s">
        <v>42</v>
      </c>
      <c r="F47" s="35">
        <v>0</v>
      </c>
      <c r="G47" s="36"/>
      <c r="H47" s="49" t="s">
        <v>62</v>
      </c>
      <c r="I47" s="49" t="s">
        <v>62</v>
      </c>
      <c r="J47" s="49" t="s">
        <v>62</v>
      </c>
      <c r="K47" s="10">
        <f t="shared" si="2"/>
        <v>0</v>
      </c>
      <c r="L47" s="37">
        <f t="shared" si="1"/>
        <v>0</v>
      </c>
    </row>
    <row r="48" spans="2:12" ht="19.5" customHeight="1" x14ac:dyDescent="0.35">
      <c r="B48" s="33" t="s">
        <v>63</v>
      </c>
      <c r="C48" s="48"/>
      <c r="D48" s="48" t="s">
        <v>39</v>
      </c>
      <c r="E48" s="34" t="s">
        <v>42</v>
      </c>
      <c r="F48" s="35">
        <v>0</v>
      </c>
      <c r="G48" s="36"/>
      <c r="H48" s="46">
        <v>0</v>
      </c>
      <c r="I48" s="46">
        <v>0</v>
      </c>
      <c r="J48" s="46">
        <v>0</v>
      </c>
      <c r="K48" s="10">
        <f t="shared" si="2"/>
        <v>0</v>
      </c>
      <c r="L48" s="37">
        <f t="shared" si="1"/>
        <v>0</v>
      </c>
    </row>
    <row r="49" spans="1:12" ht="19.5" customHeight="1" x14ac:dyDescent="0.35">
      <c r="B49" s="33" t="s">
        <v>64</v>
      </c>
      <c r="C49" s="48"/>
      <c r="D49" s="48" t="s">
        <v>39</v>
      </c>
      <c r="E49" s="34" t="s">
        <v>42</v>
      </c>
      <c r="F49" s="35">
        <v>0</v>
      </c>
      <c r="G49" s="36"/>
      <c r="H49" s="46"/>
      <c r="I49" s="46"/>
      <c r="J49" s="46"/>
      <c r="K49" s="10">
        <f t="shared" si="2"/>
        <v>0</v>
      </c>
      <c r="L49" s="37">
        <f t="shared" si="1"/>
        <v>0</v>
      </c>
    </row>
    <row r="50" spans="1:12" ht="19.5" customHeight="1" x14ac:dyDescent="0.35">
      <c r="B50" s="33" t="s">
        <v>65</v>
      </c>
      <c r="C50" s="48"/>
      <c r="D50" s="48" t="s">
        <v>39</v>
      </c>
      <c r="E50" s="34" t="s">
        <v>42</v>
      </c>
      <c r="F50" s="35">
        <v>0</v>
      </c>
      <c r="G50" s="36"/>
      <c r="H50" s="46">
        <v>0</v>
      </c>
      <c r="I50" s="46">
        <v>0</v>
      </c>
      <c r="J50" s="46">
        <v>0</v>
      </c>
      <c r="K50" s="10">
        <f t="shared" si="2"/>
        <v>0</v>
      </c>
      <c r="L50" s="37">
        <f t="shared" si="1"/>
        <v>0</v>
      </c>
    </row>
    <row r="51" spans="1:12" ht="19.5" customHeight="1" x14ac:dyDescent="0.35">
      <c r="F51" s="31"/>
      <c r="G51" s="31"/>
      <c r="H51" s="31"/>
      <c r="I51" s="31"/>
      <c r="J51" s="31"/>
      <c r="K51" s="31"/>
      <c r="L51" s="32"/>
    </row>
    <row r="52" spans="1:12" ht="19.5" customHeight="1" x14ac:dyDescent="0.35">
      <c r="B52" s="4" t="s">
        <v>66</v>
      </c>
      <c r="H52" s="31"/>
      <c r="I52" s="31"/>
      <c r="J52" s="31"/>
      <c r="K52" s="31"/>
      <c r="L52" s="38">
        <f>SUM(L55:L56)</f>
        <v>0</v>
      </c>
    </row>
    <row r="53" spans="1:12" ht="19.5" customHeight="1" x14ac:dyDescent="0.35">
      <c r="A53" s="4"/>
      <c r="B53" s="60" t="s">
        <v>67</v>
      </c>
      <c r="C53" s="61"/>
      <c r="D53" s="61"/>
      <c r="E53" s="61"/>
      <c r="F53" s="61"/>
      <c r="G53" s="62"/>
      <c r="H53" s="57" t="s">
        <v>32</v>
      </c>
      <c r="I53" s="58"/>
      <c r="J53" s="58"/>
      <c r="K53" s="58"/>
      <c r="L53" s="59"/>
    </row>
    <row r="54" spans="1:12" ht="19.5" customHeight="1" x14ac:dyDescent="0.35">
      <c r="A54" s="4"/>
      <c r="B54" s="63"/>
      <c r="C54" s="64"/>
      <c r="D54" s="64"/>
      <c r="E54" s="64"/>
      <c r="F54" s="64"/>
      <c r="G54" s="65"/>
      <c r="H54" s="9" t="s">
        <v>33</v>
      </c>
      <c r="I54" s="9" t="s">
        <v>34</v>
      </c>
      <c r="J54" s="9" t="s">
        <v>35</v>
      </c>
      <c r="K54" s="9" t="s">
        <v>36</v>
      </c>
      <c r="L54" s="9" t="s">
        <v>37</v>
      </c>
    </row>
    <row r="55" spans="1:12" ht="19.5" customHeight="1" x14ac:dyDescent="0.35">
      <c r="B55" s="33" t="s">
        <v>68</v>
      </c>
      <c r="C55" s="48" t="s">
        <v>39</v>
      </c>
      <c r="D55" s="48"/>
      <c r="E55" s="34" t="s">
        <v>40</v>
      </c>
      <c r="F55" s="35">
        <v>1</v>
      </c>
      <c r="G55" s="36"/>
      <c r="H55" s="46">
        <v>0</v>
      </c>
      <c r="I55" s="46">
        <v>0</v>
      </c>
      <c r="J55" s="46">
        <v>0</v>
      </c>
      <c r="K55" s="10">
        <f>IF(ISERROR(SUM(H55:J55)/COUNTIF(H55:J55,"&gt;0")),0,SUM(H55:J55)/COUNTIF(H55:J55,"&gt;0"))</f>
        <v>0</v>
      </c>
      <c r="L55" s="37">
        <f>K55*F55</f>
        <v>0</v>
      </c>
    </row>
    <row r="56" spans="1:12" ht="19.5" customHeight="1" x14ac:dyDescent="0.35">
      <c r="B56" s="39" t="s">
        <v>69</v>
      </c>
      <c r="C56" s="48" t="s">
        <v>39</v>
      </c>
      <c r="D56" s="48"/>
      <c r="E56" s="34" t="s">
        <v>40</v>
      </c>
      <c r="F56" s="35">
        <v>1</v>
      </c>
      <c r="G56" s="36"/>
      <c r="H56" s="46">
        <v>0</v>
      </c>
      <c r="I56" s="46">
        <v>0</v>
      </c>
      <c r="J56" s="46">
        <v>0</v>
      </c>
      <c r="K56" s="10">
        <f>IF(ISERROR(SUM(H56:J56)/COUNTIF(H56:J56,"&gt;0")),0,SUM(H56:J56)/COUNTIF(H56:J56,"&gt;0"))</f>
        <v>0</v>
      </c>
      <c r="L56" s="37">
        <f>K56*F56</f>
        <v>0</v>
      </c>
    </row>
    <row r="57" spans="1:12" ht="19.5" customHeight="1" x14ac:dyDescent="0.35">
      <c r="F57" s="40"/>
      <c r="G57" s="40"/>
      <c r="H57" s="30"/>
      <c r="I57" s="30"/>
      <c r="J57" s="30"/>
      <c r="K57" s="30"/>
      <c r="L57" s="32"/>
    </row>
    <row r="58" spans="1:12" ht="19.5" customHeight="1" x14ac:dyDescent="0.35">
      <c r="B58" s="4" t="s">
        <v>70</v>
      </c>
      <c r="H58" s="31"/>
      <c r="I58" s="31"/>
      <c r="J58" s="31"/>
      <c r="K58" s="31"/>
      <c r="L58" s="38">
        <f>SUM(L61:L62)</f>
        <v>0</v>
      </c>
    </row>
    <row r="59" spans="1:12" ht="19.5" customHeight="1" x14ac:dyDescent="0.35">
      <c r="B59" s="60" t="s">
        <v>67</v>
      </c>
      <c r="C59" s="61"/>
      <c r="D59" s="61"/>
      <c r="E59" s="61"/>
      <c r="F59" s="61"/>
      <c r="G59" s="62"/>
      <c r="H59" s="57" t="s">
        <v>32</v>
      </c>
      <c r="I59" s="58"/>
      <c r="J59" s="58"/>
      <c r="K59" s="58"/>
      <c r="L59" s="59"/>
    </row>
    <row r="60" spans="1:12" ht="19.5" customHeight="1" x14ac:dyDescent="0.35">
      <c r="B60" s="63"/>
      <c r="C60" s="64"/>
      <c r="D60" s="64"/>
      <c r="E60" s="64"/>
      <c r="F60" s="64"/>
      <c r="G60" s="65"/>
      <c r="H60" s="9" t="s">
        <v>33</v>
      </c>
      <c r="I60" s="9" t="s">
        <v>34</v>
      </c>
      <c r="J60" s="9" t="s">
        <v>35</v>
      </c>
      <c r="K60" s="9" t="s">
        <v>36</v>
      </c>
      <c r="L60" s="9" t="s">
        <v>37</v>
      </c>
    </row>
    <row r="61" spans="1:12" ht="19.5" customHeight="1" x14ac:dyDescent="0.35">
      <c r="B61" s="33" t="s">
        <v>71</v>
      </c>
      <c r="C61" s="48" t="s">
        <v>39</v>
      </c>
      <c r="D61" s="48"/>
      <c r="E61" s="34" t="s">
        <v>40</v>
      </c>
      <c r="F61" s="35">
        <v>1</v>
      </c>
      <c r="G61" s="36"/>
      <c r="H61" s="46">
        <v>0</v>
      </c>
      <c r="I61" s="46">
        <v>0</v>
      </c>
      <c r="J61" s="46">
        <v>0</v>
      </c>
      <c r="K61" s="10">
        <f>IF(ISERROR(SUM(H61:J61)/COUNTIF(H61:J61,"&gt;0")),0,SUM(H61:J61)/COUNTIF(H61:J61,"&gt;0"))</f>
        <v>0</v>
      </c>
      <c r="L61" s="37">
        <f>K61*F61</f>
        <v>0</v>
      </c>
    </row>
    <row r="62" spans="1:12" ht="19.5" customHeight="1" x14ac:dyDescent="0.35">
      <c r="B62" s="39" t="s">
        <v>69</v>
      </c>
      <c r="C62" s="48" t="s">
        <v>39</v>
      </c>
      <c r="D62" s="48"/>
      <c r="E62" s="34" t="s">
        <v>40</v>
      </c>
      <c r="F62" s="35">
        <v>1</v>
      </c>
      <c r="G62" s="36"/>
      <c r="H62" s="46">
        <v>0</v>
      </c>
      <c r="I62" s="46">
        <v>0</v>
      </c>
      <c r="J62" s="46">
        <v>0</v>
      </c>
      <c r="K62" s="10">
        <f>IF(ISERROR(SUM(H62:J62)/COUNTIF(H62:J62,"&gt;0")),0,SUM(H62:J62)/COUNTIF(H62:J62,"&gt;0"))</f>
        <v>0</v>
      </c>
      <c r="L62" s="37">
        <f>K62*F62</f>
        <v>0</v>
      </c>
    </row>
    <row r="63" spans="1:12" ht="19.5" customHeight="1" x14ac:dyDescent="0.35">
      <c r="F63" s="40"/>
      <c r="G63" s="40"/>
      <c r="H63" s="30"/>
      <c r="I63" s="30"/>
      <c r="J63" s="30"/>
      <c r="K63" s="30"/>
      <c r="L63" s="37"/>
    </row>
    <row r="64" spans="1:12" ht="19.5" customHeight="1" x14ac:dyDescent="0.35">
      <c r="B64" s="4" t="s">
        <v>72</v>
      </c>
      <c r="F64" s="40"/>
      <c r="G64" s="40"/>
      <c r="H64" s="31"/>
      <c r="I64" s="31"/>
      <c r="J64" s="31"/>
      <c r="K64" s="31"/>
      <c r="L64" s="38">
        <f>SUM(L67)</f>
        <v>0</v>
      </c>
    </row>
    <row r="65" spans="1:12" ht="19.5" customHeight="1" x14ac:dyDescent="0.35">
      <c r="A65" s="4"/>
      <c r="B65" s="60" t="s">
        <v>67</v>
      </c>
      <c r="C65" s="61"/>
      <c r="D65" s="61"/>
      <c r="E65" s="61"/>
      <c r="F65" s="61"/>
      <c r="G65" s="62"/>
      <c r="H65" s="57" t="s">
        <v>32</v>
      </c>
      <c r="I65" s="58"/>
      <c r="J65" s="58"/>
      <c r="K65" s="58"/>
      <c r="L65" s="59"/>
    </row>
    <row r="66" spans="1:12" ht="19.5" customHeight="1" x14ac:dyDescent="0.35">
      <c r="A66" s="4"/>
      <c r="B66" s="63"/>
      <c r="C66" s="64"/>
      <c r="D66" s="64"/>
      <c r="E66" s="64"/>
      <c r="F66" s="64"/>
      <c r="G66" s="65"/>
      <c r="H66" s="9" t="s">
        <v>33</v>
      </c>
      <c r="I66" s="9" t="s">
        <v>34</v>
      </c>
      <c r="J66" s="9" t="s">
        <v>35</v>
      </c>
      <c r="K66" s="9" t="s">
        <v>36</v>
      </c>
      <c r="L66" s="9" t="s">
        <v>37</v>
      </c>
    </row>
    <row r="67" spans="1:12" ht="19.5" customHeight="1" x14ac:dyDescent="0.35">
      <c r="B67" s="33" t="s">
        <v>73</v>
      </c>
      <c r="C67" s="48" t="s">
        <v>39</v>
      </c>
      <c r="D67" s="48"/>
      <c r="E67" s="34" t="s">
        <v>74</v>
      </c>
      <c r="F67" s="35">
        <v>1</v>
      </c>
      <c r="G67" s="36"/>
      <c r="H67" s="46"/>
      <c r="I67" s="46"/>
      <c r="J67" s="46"/>
      <c r="K67" s="10">
        <f>IF(ISERROR(SUM(H67:J67)/COUNTIF(H67:J67,"&gt;0")),0,SUM(H67:J67)/COUNTIF(H67:J67,"&gt;0"))</f>
        <v>0</v>
      </c>
      <c r="L67" s="37">
        <f>K67*F67</f>
        <v>0</v>
      </c>
    </row>
    <row r="68" spans="1:12" ht="19.5" customHeight="1" x14ac:dyDescent="0.35">
      <c r="F68" s="40"/>
      <c r="G68" s="40"/>
      <c r="H68" s="31"/>
      <c r="I68" s="31"/>
      <c r="J68" s="31"/>
      <c r="K68" s="31"/>
      <c r="L68" s="32"/>
    </row>
    <row r="69" spans="1:12" ht="19.5" customHeight="1" x14ac:dyDescent="0.35">
      <c r="B69" s="4" t="s">
        <v>75</v>
      </c>
      <c r="F69" s="40"/>
      <c r="G69" s="40"/>
      <c r="H69" s="31"/>
      <c r="I69" s="31"/>
      <c r="J69" s="31"/>
      <c r="K69" s="31"/>
      <c r="L69" s="38">
        <f>SUM(L72)</f>
        <v>0</v>
      </c>
    </row>
    <row r="70" spans="1:12" ht="19.5" customHeight="1" x14ac:dyDescent="0.35">
      <c r="A70" s="4"/>
      <c r="B70" s="60" t="s">
        <v>67</v>
      </c>
      <c r="C70" s="61"/>
      <c r="D70" s="61"/>
      <c r="E70" s="61"/>
      <c r="F70" s="61"/>
      <c r="G70" s="62"/>
      <c r="H70" s="57" t="s">
        <v>32</v>
      </c>
      <c r="I70" s="58"/>
      <c r="J70" s="58"/>
      <c r="K70" s="58"/>
      <c r="L70" s="59"/>
    </row>
    <row r="71" spans="1:12" ht="19.5" customHeight="1" x14ac:dyDescent="0.35">
      <c r="A71" s="4"/>
      <c r="B71" s="63"/>
      <c r="C71" s="64"/>
      <c r="D71" s="64"/>
      <c r="E71" s="64"/>
      <c r="F71" s="64"/>
      <c r="G71" s="65"/>
      <c r="H71" s="9" t="s">
        <v>33</v>
      </c>
      <c r="I71" s="9" t="s">
        <v>34</v>
      </c>
      <c r="J71" s="9" t="s">
        <v>35</v>
      </c>
      <c r="K71" s="9" t="s">
        <v>36</v>
      </c>
      <c r="L71" s="9" t="s">
        <v>37</v>
      </c>
    </row>
    <row r="72" spans="1:12" ht="19.5" customHeight="1" x14ac:dyDescent="0.35">
      <c r="B72" s="33" t="s">
        <v>76</v>
      </c>
      <c r="C72" s="48" t="s">
        <v>39</v>
      </c>
      <c r="D72" s="48"/>
      <c r="E72" s="34" t="s">
        <v>40</v>
      </c>
      <c r="F72" s="35">
        <v>1</v>
      </c>
      <c r="G72" s="36"/>
      <c r="H72" s="41">
        <v>0</v>
      </c>
      <c r="I72" s="46">
        <v>0</v>
      </c>
      <c r="J72" s="46">
        <v>0</v>
      </c>
      <c r="K72" s="10">
        <f>IF(ISERROR(SUM(H72:J72)/COUNTIF(H72:J72,"&gt;0")),0,SUM(H72:J72)/COUNTIF(H72:J72,"&gt;0"))</f>
        <v>0</v>
      </c>
      <c r="L72" s="37">
        <f>K72*F72</f>
        <v>0</v>
      </c>
    </row>
    <row r="73" spans="1:12" ht="19.5" customHeight="1" x14ac:dyDescent="0.35">
      <c r="B73" s="42"/>
      <c r="C73" s="47"/>
      <c r="D73" s="47"/>
      <c r="E73" s="42"/>
      <c r="F73" s="43"/>
      <c r="G73" s="43"/>
      <c r="H73" s="31"/>
      <c r="I73" s="31"/>
      <c r="J73" s="31"/>
      <c r="K73" s="31"/>
      <c r="L73" s="32"/>
    </row>
    <row r="74" spans="1:12" ht="19.5" customHeight="1" x14ac:dyDescent="0.35">
      <c r="B74" s="4" t="s">
        <v>77</v>
      </c>
      <c r="F74" s="40"/>
      <c r="G74" s="40"/>
      <c r="H74" s="31"/>
      <c r="I74" s="31"/>
      <c r="J74" s="31"/>
      <c r="K74" s="31"/>
      <c r="L74" s="38">
        <f>SUM(L77:L78)</f>
        <v>0</v>
      </c>
    </row>
    <row r="75" spans="1:12" ht="19.5" customHeight="1" x14ac:dyDescent="0.35">
      <c r="A75" s="4"/>
      <c r="B75" s="60" t="s">
        <v>67</v>
      </c>
      <c r="C75" s="61"/>
      <c r="D75" s="61"/>
      <c r="E75" s="61"/>
      <c r="F75" s="61"/>
      <c r="G75" s="62"/>
      <c r="H75" s="57" t="s">
        <v>32</v>
      </c>
      <c r="I75" s="58"/>
      <c r="J75" s="58"/>
      <c r="K75" s="58"/>
      <c r="L75" s="59"/>
    </row>
    <row r="76" spans="1:12" ht="19.5" customHeight="1" x14ac:dyDescent="0.35">
      <c r="A76" s="4"/>
      <c r="B76" s="63"/>
      <c r="C76" s="64"/>
      <c r="D76" s="64"/>
      <c r="E76" s="64"/>
      <c r="F76" s="64"/>
      <c r="G76" s="65"/>
      <c r="H76" s="9" t="s">
        <v>33</v>
      </c>
      <c r="I76" s="9" t="s">
        <v>34</v>
      </c>
      <c r="J76" s="9" t="s">
        <v>35</v>
      </c>
      <c r="K76" s="9" t="s">
        <v>36</v>
      </c>
      <c r="L76" s="9" t="s">
        <v>37</v>
      </c>
    </row>
    <row r="77" spans="1:12" ht="19.5" customHeight="1" x14ac:dyDescent="0.35">
      <c r="B77" s="33" t="s">
        <v>78</v>
      </c>
      <c r="C77" s="48" t="s">
        <v>39</v>
      </c>
      <c r="D77" s="48"/>
      <c r="E77" s="34" t="s">
        <v>40</v>
      </c>
      <c r="F77" s="35">
        <v>1</v>
      </c>
      <c r="G77" s="36"/>
      <c r="H77" s="45">
        <v>0</v>
      </c>
      <c r="I77" s="46">
        <v>0</v>
      </c>
      <c r="J77" s="46">
        <v>0</v>
      </c>
      <c r="K77" s="10">
        <f>(H77+I77+J77)/3</f>
        <v>0</v>
      </c>
      <c r="L77" s="37">
        <f>K77*F77</f>
        <v>0</v>
      </c>
    </row>
    <row r="78" spans="1:12" ht="19.5" customHeight="1" x14ac:dyDescent="0.35">
      <c r="B78" s="33" t="s">
        <v>79</v>
      </c>
      <c r="C78" s="48" t="s">
        <v>39</v>
      </c>
      <c r="D78" s="48"/>
      <c r="E78" s="34" t="s">
        <v>40</v>
      </c>
      <c r="F78" s="35">
        <v>1</v>
      </c>
      <c r="G78" s="36"/>
      <c r="H78" s="46">
        <v>0</v>
      </c>
      <c r="I78" s="46">
        <v>0</v>
      </c>
      <c r="J78" s="46">
        <v>0</v>
      </c>
      <c r="K78" s="10">
        <f>(H78+I78+J78)/3</f>
        <v>0</v>
      </c>
      <c r="L78" s="37">
        <f>K78*F78</f>
        <v>0</v>
      </c>
    </row>
    <row r="79" spans="1:12" ht="19.5" customHeight="1" x14ac:dyDescent="0.35">
      <c r="F79" s="40"/>
      <c r="G79" s="40"/>
      <c r="H79" s="31"/>
      <c r="I79" s="31"/>
      <c r="J79" s="31"/>
      <c r="K79" s="31"/>
      <c r="L79" s="32"/>
    </row>
    <row r="80" spans="1:12" ht="19.5" customHeight="1" x14ac:dyDescent="0.35">
      <c r="B80" s="4" t="s">
        <v>80</v>
      </c>
      <c r="H80" s="31"/>
      <c r="I80" s="31"/>
      <c r="J80" s="31"/>
      <c r="K80" s="31"/>
      <c r="L80" s="38">
        <f>SUM(L83:L86)</f>
        <v>0</v>
      </c>
    </row>
    <row r="81" spans="1:12" ht="19.5" customHeight="1" x14ac:dyDescent="0.35">
      <c r="A81" s="4"/>
      <c r="B81" s="60" t="s">
        <v>67</v>
      </c>
      <c r="C81" s="61"/>
      <c r="D81" s="61"/>
      <c r="E81" s="61"/>
      <c r="F81" s="61"/>
      <c r="G81" s="62"/>
      <c r="H81" s="57" t="s">
        <v>32</v>
      </c>
      <c r="I81" s="58"/>
      <c r="J81" s="58"/>
      <c r="K81" s="58"/>
      <c r="L81" s="59"/>
    </row>
    <row r="82" spans="1:12" ht="19.5" customHeight="1" x14ac:dyDescent="0.35">
      <c r="A82" s="4"/>
      <c r="B82" s="63"/>
      <c r="C82" s="64"/>
      <c r="D82" s="64"/>
      <c r="E82" s="64"/>
      <c r="F82" s="64"/>
      <c r="G82" s="65"/>
      <c r="H82" s="9" t="s">
        <v>33</v>
      </c>
      <c r="I82" s="9" t="s">
        <v>34</v>
      </c>
      <c r="J82" s="9" t="s">
        <v>35</v>
      </c>
      <c r="K82" s="9" t="s">
        <v>36</v>
      </c>
      <c r="L82" s="9" t="s">
        <v>37</v>
      </c>
    </row>
    <row r="83" spans="1:12" ht="19.5" customHeight="1" x14ac:dyDescent="0.35">
      <c r="B83" s="33" t="s">
        <v>81</v>
      </c>
      <c r="C83" s="48" t="s">
        <v>39</v>
      </c>
      <c r="D83" s="48"/>
      <c r="E83" s="34" t="s">
        <v>40</v>
      </c>
      <c r="F83" s="35">
        <v>1</v>
      </c>
      <c r="G83" s="36"/>
      <c r="H83" s="46">
        <v>0</v>
      </c>
      <c r="I83" s="46">
        <v>0</v>
      </c>
      <c r="J83" s="46">
        <v>0</v>
      </c>
      <c r="K83" s="10">
        <f>IF(ISERROR(SUM(H83:J83)/COUNTIF(H83:J83,"&gt;0")),0,SUM(H83:J83)/COUNTIF(H83:J83,"&gt;0"))</f>
        <v>0</v>
      </c>
      <c r="L83" s="37">
        <f>K83*F83</f>
        <v>0</v>
      </c>
    </row>
    <row r="84" spans="1:12" ht="19.5" customHeight="1" x14ac:dyDescent="0.35">
      <c r="B84" s="33" t="s">
        <v>82</v>
      </c>
      <c r="C84" s="48" t="s">
        <v>39</v>
      </c>
      <c r="D84" s="48"/>
      <c r="E84" s="34" t="s">
        <v>40</v>
      </c>
      <c r="F84" s="35">
        <v>1</v>
      </c>
      <c r="G84" s="36"/>
      <c r="H84" s="46">
        <v>0</v>
      </c>
      <c r="I84" s="46">
        <v>0</v>
      </c>
      <c r="J84" s="46">
        <v>0</v>
      </c>
      <c r="K84" s="10">
        <f>IF(ISERROR(SUM(H84:J84)/COUNTIF(H84:J84,"&gt;0")),0,SUM(H84:J84)/COUNTIF(H84:J84,"&gt;0"))</f>
        <v>0</v>
      </c>
      <c r="L84" s="37">
        <f>K84*F84</f>
        <v>0</v>
      </c>
    </row>
    <row r="85" spans="1:12" ht="19.5" customHeight="1" x14ac:dyDescent="0.35">
      <c r="B85" s="33" t="s">
        <v>83</v>
      </c>
      <c r="C85" s="48" t="s">
        <v>39</v>
      </c>
      <c r="D85" s="48"/>
      <c r="E85" s="34" t="s">
        <v>40</v>
      </c>
      <c r="F85" s="35">
        <v>1</v>
      </c>
      <c r="G85" s="36"/>
      <c r="H85" s="46">
        <v>0</v>
      </c>
      <c r="I85" s="46">
        <v>0</v>
      </c>
      <c r="J85" s="46">
        <v>0</v>
      </c>
      <c r="K85" s="10">
        <f>IF(ISERROR(SUM(H85:J85)/COUNTIF(H85:J85,"&gt;0")),0,SUM(H85:J85)/COUNTIF(H85:J85,"&gt;0"))</f>
        <v>0</v>
      </c>
      <c r="L85" s="37">
        <f>K85*F85</f>
        <v>0</v>
      </c>
    </row>
    <row r="86" spans="1:12" ht="19.5" customHeight="1" x14ac:dyDescent="0.35">
      <c r="B86" s="33" t="s">
        <v>84</v>
      </c>
      <c r="C86" s="48" t="s">
        <v>39</v>
      </c>
      <c r="D86" s="48"/>
      <c r="E86" s="34" t="s">
        <v>40</v>
      </c>
      <c r="F86" s="35">
        <v>1</v>
      </c>
      <c r="G86" s="36"/>
      <c r="H86" s="46">
        <v>0</v>
      </c>
      <c r="I86" s="46">
        <v>0</v>
      </c>
      <c r="J86" s="46">
        <v>0</v>
      </c>
      <c r="K86" s="10">
        <f>IF(ISERROR(SUM(H86:J86)/COUNTIF(H86:J86,"&gt;0")),0,SUM(H86:J86)/COUNTIF(H86:J86,"&gt;0"))</f>
        <v>0</v>
      </c>
      <c r="L86" s="37">
        <f>K86*F86</f>
        <v>0</v>
      </c>
    </row>
    <row r="87" spans="1:12" ht="19.5" customHeight="1" x14ac:dyDescent="0.35">
      <c r="F87" s="40"/>
      <c r="G87" s="40"/>
      <c r="H87" s="31"/>
      <c r="I87" s="31"/>
      <c r="J87" s="31"/>
      <c r="K87" s="31"/>
      <c r="L87" s="32"/>
    </row>
    <row r="88" spans="1:12" ht="19.5" customHeight="1" x14ac:dyDescent="0.35">
      <c r="B88" s="4" t="s">
        <v>85</v>
      </c>
      <c r="F88" s="40"/>
      <c r="G88" s="40"/>
      <c r="H88" s="31"/>
      <c r="I88" s="31"/>
      <c r="J88" s="31"/>
      <c r="K88" s="31"/>
      <c r="L88" s="38">
        <f>SUM(L91:L97)</f>
        <v>0</v>
      </c>
    </row>
    <row r="89" spans="1:12" ht="19.5" customHeight="1" x14ac:dyDescent="0.35">
      <c r="A89" s="4"/>
      <c r="B89" s="60" t="s">
        <v>67</v>
      </c>
      <c r="C89" s="61"/>
      <c r="D89" s="61"/>
      <c r="E89" s="61"/>
      <c r="F89" s="61"/>
      <c r="G89" s="62"/>
      <c r="H89" s="57" t="s">
        <v>32</v>
      </c>
      <c r="I89" s="58"/>
      <c r="J89" s="58"/>
      <c r="K89" s="58"/>
      <c r="L89" s="59"/>
    </row>
    <row r="90" spans="1:12" ht="19.5" customHeight="1" x14ac:dyDescent="0.35">
      <c r="A90" s="4"/>
      <c r="B90" s="63"/>
      <c r="C90" s="64"/>
      <c r="D90" s="64"/>
      <c r="E90" s="64"/>
      <c r="F90" s="64"/>
      <c r="G90" s="65"/>
      <c r="H90" s="9" t="s">
        <v>33</v>
      </c>
      <c r="I90" s="9" t="s">
        <v>34</v>
      </c>
      <c r="J90" s="9" t="s">
        <v>35</v>
      </c>
      <c r="K90" s="9" t="s">
        <v>36</v>
      </c>
      <c r="L90" s="9" t="s">
        <v>37</v>
      </c>
    </row>
    <row r="91" spans="1:12" ht="19.5" customHeight="1" x14ac:dyDescent="0.35">
      <c r="B91" s="33" t="s">
        <v>86</v>
      </c>
      <c r="C91" s="48"/>
      <c r="D91" s="48" t="s">
        <v>39</v>
      </c>
      <c r="E91" s="34" t="s">
        <v>42</v>
      </c>
      <c r="F91" s="35">
        <v>0</v>
      </c>
      <c r="G91" s="36"/>
      <c r="H91" s="46">
        <v>0</v>
      </c>
      <c r="I91" s="46">
        <v>0</v>
      </c>
      <c r="J91" s="46">
        <v>0</v>
      </c>
      <c r="K91" s="10">
        <f t="shared" ref="K91:K97" si="3">IF(ISERROR(SUM(H91:J91)/COUNTIF(H91:J91,"&gt;0")),0,SUM(H91:J91)/COUNTIF(H91:J91,"&gt;0"))</f>
        <v>0</v>
      </c>
      <c r="L91" s="37">
        <f t="shared" ref="L91:L97" si="4">K91*F91</f>
        <v>0</v>
      </c>
    </row>
    <row r="92" spans="1:12" ht="19.5" customHeight="1" x14ac:dyDescent="0.35">
      <c r="B92" s="33" t="s">
        <v>87</v>
      </c>
      <c r="C92" s="48"/>
      <c r="D92" s="48" t="s">
        <v>39</v>
      </c>
      <c r="E92" s="34" t="s">
        <v>42</v>
      </c>
      <c r="F92" s="35">
        <v>0</v>
      </c>
      <c r="G92" s="36"/>
      <c r="H92" s="46">
        <v>0</v>
      </c>
      <c r="I92" s="46">
        <v>0</v>
      </c>
      <c r="J92" s="46">
        <v>0</v>
      </c>
      <c r="K92" s="10">
        <f t="shared" si="3"/>
        <v>0</v>
      </c>
      <c r="L92" s="37">
        <f t="shared" si="4"/>
        <v>0</v>
      </c>
    </row>
    <row r="93" spans="1:12" ht="19.5" customHeight="1" x14ac:dyDescent="0.35">
      <c r="B93" s="33" t="s">
        <v>88</v>
      </c>
      <c r="C93" s="48"/>
      <c r="D93" s="48" t="s">
        <v>39</v>
      </c>
      <c r="E93" s="34" t="s">
        <v>42</v>
      </c>
      <c r="F93" s="35">
        <v>0</v>
      </c>
      <c r="G93" s="36"/>
      <c r="H93" s="46">
        <v>0</v>
      </c>
      <c r="I93" s="46">
        <v>0</v>
      </c>
      <c r="J93" s="46">
        <v>0</v>
      </c>
      <c r="K93" s="10">
        <f t="shared" si="3"/>
        <v>0</v>
      </c>
      <c r="L93" s="37">
        <f t="shared" si="4"/>
        <v>0</v>
      </c>
    </row>
    <row r="94" spans="1:12" ht="19.5" customHeight="1" x14ac:dyDescent="0.35">
      <c r="B94" s="33" t="s">
        <v>89</v>
      </c>
      <c r="C94" s="48"/>
      <c r="D94" s="48" t="s">
        <v>39</v>
      </c>
      <c r="E94" s="34" t="s">
        <v>42</v>
      </c>
      <c r="F94" s="35">
        <v>0</v>
      </c>
      <c r="G94" s="36"/>
      <c r="H94" s="46">
        <v>0</v>
      </c>
      <c r="I94" s="46">
        <v>0</v>
      </c>
      <c r="J94" s="46">
        <v>0</v>
      </c>
      <c r="K94" s="10">
        <f t="shared" si="3"/>
        <v>0</v>
      </c>
      <c r="L94" s="37">
        <f t="shared" si="4"/>
        <v>0</v>
      </c>
    </row>
    <row r="95" spans="1:12" ht="19.5" customHeight="1" x14ac:dyDescent="0.35">
      <c r="B95" s="33" t="s">
        <v>90</v>
      </c>
      <c r="C95" s="48"/>
      <c r="D95" s="48" t="s">
        <v>39</v>
      </c>
      <c r="E95" s="34" t="s">
        <v>42</v>
      </c>
      <c r="F95" s="35">
        <v>0</v>
      </c>
      <c r="G95" s="36"/>
      <c r="H95" s="46">
        <v>0</v>
      </c>
      <c r="I95" s="46">
        <v>0</v>
      </c>
      <c r="J95" s="46">
        <v>0</v>
      </c>
      <c r="K95" s="10">
        <f t="shared" si="3"/>
        <v>0</v>
      </c>
      <c r="L95" s="37">
        <f t="shared" si="4"/>
        <v>0</v>
      </c>
    </row>
    <row r="96" spans="1:12" ht="19.5" customHeight="1" x14ac:dyDescent="0.35">
      <c r="B96" s="33" t="s">
        <v>91</v>
      </c>
      <c r="C96" s="48"/>
      <c r="D96" s="48" t="s">
        <v>39</v>
      </c>
      <c r="E96" s="34" t="s">
        <v>42</v>
      </c>
      <c r="F96" s="35">
        <v>0</v>
      </c>
      <c r="G96" s="36"/>
      <c r="H96" s="46">
        <v>0</v>
      </c>
      <c r="I96" s="46">
        <v>0</v>
      </c>
      <c r="J96" s="46">
        <v>0</v>
      </c>
      <c r="K96" s="10">
        <f t="shared" si="3"/>
        <v>0</v>
      </c>
      <c r="L96" s="37">
        <f t="shared" si="4"/>
        <v>0</v>
      </c>
    </row>
    <row r="97" spans="1:12" ht="19.5" customHeight="1" x14ac:dyDescent="0.35">
      <c r="B97" s="33" t="s">
        <v>92</v>
      </c>
      <c r="C97" s="48"/>
      <c r="D97" s="48" t="s">
        <v>39</v>
      </c>
      <c r="E97" s="34" t="s">
        <v>42</v>
      </c>
      <c r="F97" s="35">
        <v>0</v>
      </c>
      <c r="G97" s="36"/>
      <c r="H97" s="46">
        <v>0</v>
      </c>
      <c r="I97" s="46">
        <v>0</v>
      </c>
      <c r="J97" s="46">
        <v>0</v>
      </c>
      <c r="K97" s="10">
        <f t="shared" si="3"/>
        <v>0</v>
      </c>
      <c r="L97" s="37">
        <f t="shared" si="4"/>
        <v>0</v>
      </c>
    </row>
    <row r="98" spans="1:12" ht="19.5" hidden="1" customHeight="1" x14ac:dyDescent="0.35">
      <c r="A98" s="44"/>
    </row>
    <row r="99" spans="1:12" ht="19.5" hidden="1" customHeight="1" x14ac:dyDescent="0.35">
      <c r="A99" s="44"/>
      <c r="C99" s="2"/>
      <c r="D99" s="2"/>
    </row>
    <row r="100" spans="1:12" ht="19.5" hidden="1" customHeight="1" x14ac:dyDescent="0.35">
      <c r="A100" s="44"/>
      <c r="G100" s="2">
        <v>0</v>
      </c>
    </row>
    <row r="101" spans="1:12" ht="19.5" hidden="1" customHeight="1" x14ac:dyDescent="0.35">
      <c r="A101" s="44" t="s">
        <v>93</v>
      </c>
      <c r="G101" s="2">
        <f>G100+1</f>
        <v>1</v>
      </c>
    </row>
    <row r="102" spans="1:12" ht="19.5" hidden="1" customHeight="1" x14ac:dyDescent="0.35">
      <c r="A102" s="44"/>
      <c r="G102" s="2">
        <f t="shared" ref="G102:G112" si="5">G101+1</f>
        <v>2</v>
      </c>
    </row>
    <row r="103" spans="1:12" ht="19.5" hidden="1" customHeight="1" x14ac:dyDescent="0.35">
      <c r="G103" s="2">
        <f t="shared" si="5"/>
        <v>3</v>
      </c>
    </row>
    <row r="104" spans="1:12" ht="19.5" hidden="1" customHeight="1" x14ac:dyDescent="0.35">
      <c r="G104" s="2">
        <f t="shared" si="5"/>
        <v>4</v>
      </c>
    </row>
    <row r="105" spans="1:12" ht="19.5" hidden="1" customHeight="1" x14ac:dyDescent="0.35">
      <c r="G105" s="2">
        <f t="shared" si="5"/>
        <v>5</v>
      </c>
    </row>
    <row r="106" spans="1:12" ht="19.5" hidden="1" customHeight="1" x14ac:dyDescent="0.35">
      <c r="G106" s="2">
        <f t="shared" si="5"/>
        <v>6</v>
      </c>
    </row>
    <row r="107" spans="1:12" ht="19.5" hidden="1" customHeight="1" x14ac:dyDescent="0.35">
      <c r="G107" s="2">
        <f t="shared" si="5"/>
        <v>7</v>
      </c>
    </row>
    <row r="108" spans="1:12" ht="19.5" hidden="1" customHeight="1" x14ac:dyDescent="0.35">
      <c r="G108" s="2">
        <f t="shared" si="5"/>
        <v>8</v>
      </c>
    </row>
    <row r="109" spans="1:12" ht="19.5" hidden="1" customHeight="1" x14ac:dyDescent="0.35">
      <c r="G109" s="2">
        <f t="shared" si="5"/>
        <v>9</v>
      </c>
    </row>
    <row r="110" spans="1:12" ht="19.5" hidden="1" customHeight="1" x14ac:dyDescent="0.35">
      <c r="G110" s="2">
        <f t="shared" si="5"/>
        <v>10</v>
      </c>
    </row>
    <row r="111" spans="1:12" ht="19.5" hidden="1" customHeight="1" x14ac:dyDescent="0.35">
      <c r="G111" s="2">
        <f t="shared" si="5"/>
        <v>11</v>
      </c>
    </row>
    <row r="112" spans="1:12" ht="19.5" hidden="1" customHeight="1" x14ac:dyDescent="0.35">
      <c r="G112" s="2">
        <f t="shared" si="5"/>
        <v>12</v>
      </c>
    </row>
    <row r="201" ht="19.5" customHeight="1" x14ac:dyDescent="0.35"/>
  </sheetData>
  <sheetProtection algorithmName="SHA-512" hashValue="DvVu9L/OYpygGlxPpJabD1vs1gPIQNml6GJ/mpPXP7oR2C3tdUetQelh1Kj/6xqv9NOL3MqkSwMeHx1Jj+sRZA==" saltValue="o47XeNuQSOz2JDHvCy6OPQ==" spinCount="100000" sheet="1" selectLockedCells="1"/>
  <mergeCells count="34">
    <mergeCell ref="H26:L26"/>
    <mergeCell ref="H53:L53"/>
    <mergeCell ref="H59:L59"/>
    <mergeCell ref="J18:L18"/>
    <mergeCell ref="H65:L65"/>
    <mergeCell ref="B26:G27"/>
    <mergeCell ref="B53:G54"/>
    <mergeCell ref="B59:G60"/>
    <mergeCell ref="B65:G66"/>
    <mergeCell ref="B1:L1"/>
    <mergeCell ref="J14:L14"/>
    <mergeCell ref="J15:L15"/>
    <mergeCell ref="J16:L16"/>
    <mergeCell ref="J17:L17"/>
    <mergeCell ref="B12:B13"/>
    <mergeCell ref="G12:G13"/>
    <mergeCell ref="H12:H13"/>
    <mergeCell ref="I12:I13"/>
    <mergeCell ref="H29:K30"/>
    <mergeCell ref="G6:L6"/>
    <mergeCell ref="J12:L13"/>
    <mergeCell ref="H89:L89"/>
    <mergeCell ref="B81:G82"/>
    <mergeCell ref="B89:G90"/>
    <mergeCell ref="H70:L70"/>
    <mergeCell ref="H75:L75"/>
    <mergeCell ref="B70:G71"/>
    <mergeCell ref="B75:G76"/>
    <mergeCell ref="H81:L81"/>
    <mergeCell ref="G3:L3"/>
    <mergeCell ref="C10:D10"/>
    <mergeCell ref="B8:L8"/>
    <mergeCell ref="G4:L4"/>
    <mergeCell ref="B20:G20"/>
  </mergeCells>
  <dataValidations disablePrompts="1" count="1">
    <dataValidation type="list" allowBlank="1" showInputMessage="1" showErrorMessage="1" errorTitle="Erro" error="Período máximo de 12 meses" sqref="H14:H18" xr:uid="{00000000-0002-0000-0000-000000000000}">
      <formula1>$G$100:$G$112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Cálculo de Rendimentos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 PRIETO CONTENTO</dc:creator>
  <cp:keywords/>
  <dc:description/>
  <cp:lastModifiedBy>Tamires da Silva</cp:lastModifiedBy>
  <cp:revision/>
  <dcterms:created xsi:type="dcterms:W3CDTF">2020-04-28T21:57:08Z</dcterms:created>
  <dcterms:modified xsi:type="dcterms:W3CDTF">2026-01-19T14:52:24Z</dcterms:modified>
  <cp:category/>
  <cp:contentStatus/>
</cp:coreProperties>
</file>